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raigElias/Dropbox/Bow Valley College/BVC-Entrepreneur-In-Residence/VentureQuest/VentureQuest 2019/"/>
    </mc:Choice>
  </mc:AlternateContent>
  <xr:revisionPtr revIDLastSave="0" documentId="13_ncr:1_{CC553D0D-4501-4E4F-A5FD-3080BE178AD5}" xr6:coauthVersionLast="40" xr6:coauthVersionMax="40" xr10:uidLastSave="{00000000-0000-0000-0000-000000000000}"/>
  <workbookProtection lockStructure="1"/>
  <bookViews>
    <workbookView xWindow="0" yWindow="460" windowWidth="27320" windowHeight="13860" xr2:uid="{00000000-000D-0000-FFFF-FFFF00000000}"/>
  </bookViews>
  <sheets>
    <sheet name="3 Page Layout" sheetId="1" r:id="rId1"/>
  </sheets>
  <definedNames>
    <definedName name="_xlnm.Print_Area" localSheetId="0">'3 Page Layout'!$A$1:$AL$100</definedName>
    <definedName name="_xlnm.Print_Titles" localSheetId="0">'3 Page Layout'!$A:$A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6" i="1" l="1"/>
  <c r="E96" i="1" s="1"/>
  <c r="F96" i="1" s="1"/>
  <c r="G96" i="1" s="1"/>
  <c r="H96" i="1" s="1"/>
  <c r="I96" i="1" s="1"/>
  <c r="J96" i="1" s="1"/>
  <c r="K96" i="1" s="1"/>
  <c r="L96" i="1" s="1"/>
  <c r="M96" i="1" s="1"/>
  <c r="N96" i="1" s="1"/>
  <c r="O96" i="1" s="1"/>
  <c r="P96" i="1" s="1"/>
  <c r="Q96" i="1" s="1"/>
  <c r="R96" i="1" s="1"/>
  <c r="S96" i="1" s="1"/>
  <c r="T96" i="1" s="1"/>
  <c r="U96" i="1" s="1"/>
  <c r="V96" i="1" s="1"/>
  <c r="W96" i="1" s="1"/>
  <c r="X96" i="1" s="1"/>
  <c r="Y96" i="1" s="1"/>
  <c r="Z96" i="1" s="1"/>
  <c r="AA96" i="1" s="1"/>
  <c r="AB96" i="1" s="1"/>
  <c r="AC96" i="1" s="1"/>
  <c r="AD96" i="1" s="1"/>
  <c r="AE96" i="1" s="1"/>
  <c r="AF96" i="1" s="1"/>
  <c r="AG96" i="1" s="1"/>
  <c r="AH96" i="1" s="1"/>
  <c r="AI96" i="1" s="1"/>
  <c r="AJ96" i="1" s="1"/>
  <c r="AK96" i="1" s="1"/>
  <c r="AL96" i="1" s="1"/>
  <c r="C96" i="1"/>
  <c r="AM51" i="1" l="1"/>
  <c r="AN51" i="1"/>
  <c r="AM52" i="1"/>
  <c r="AN52" i="1"/>
  <c r="AM53" i="1"/>
  <c r="AN53" i="1"/>
  <c r="AM54" i="1"/>
  <c r="AN54" i="1"/>
  <c r="Q53" i="1"/>
  <c r="U53" i="1"/>
  <c r="Y53" i="1"/>
  <c r="E53" i="1"/>
  <c r="I53" i="1"/>
  <c r="M53" i="1"/>
  <c r="D52" i="1"/>
  <c r="C52" i="1"/>
  <c r="C53" i="1"/>
  <c r="C54" i="1"/>
  <c r="D18" i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L53" i="1" s="1"/>
  <c r="D17" i="1"/>
  <c r="E17" i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L52" i="1" s="1"/>
  <c r="A53" i="1"/>
  <c r="A52" i="1"/>
  <c r="D58" i="1"/>
  <c r="D62" i="1" s="1"/>
  <c r="E58" i="1"/>
  <c r="E62" i="1" s="1"/>
  <c r="F58" i="1"/>
  <c r="G58" i="1"/>
  <c r="H58" i="1"/>
  <c r="I58" i="1"/>
  <c r="I62" i="1" s="1"/>
  <c r="J58" i="1"/>
  <c r="K58" i="1"/>
  <c r="L58" i="1"/>
  <c r="L62" i="1" s="1"/>
  <c r="M58" i="1"/>
  <c r="M62" i="1" s="1"/>
  <c r="N58" i="1"/>
  <c r="O58" i="1"/>
  <c r="P58" i="1"/>
  <c r="Q58" i="1"/>
  <c r="Q62" i="1" s="1"/>
  <c r="R58" i="1"/>
  <c r="S58" i="1"/>
  <c r="T58" i="1"/>
  <c r="U58" i="1"/>
  <c r="U62" i="1" s="1"/>
  <c r="V58" i="1"/>
  <c r="W58" i="1"/>
  <c r="X58" i="1"/>
  <c r="X62" i="1" s="1"/>
  <c r="Y58" i="1"/>
  <c r="Y62" i="1" s="1"/>
  <c r="Z58" i="1"/>
  <c r="AA58" i="1"/>
  <c r="AB58" i="1"/>
  <c r="AC58" i="1"/>
  <c r="AC62" i="1" s="1"/>
  <c r="AD58" i="1"/>
  <c r="AE58" i="1"/>
  <c r="AF58" i="1"/>
  <c r="AF62" i="1" s="1"/>
  <c r="AG58" i="1"/>
  <c r="AG62" i="1" s="1"/>
  <c r="AH58" i="1"/>
  <c r="AI58" i="1"/>
  <c r="AJ58" i="1"/>
  <c r="AK58" i="1"/>
  <c r="AK62" i="1" s="1"/>
  <c r="AL58" i="1"/>
  <c r="AL62" i="1" s="1"/>
  <c r="C58" i="1"/>
  <c r="D23" i="1"/>
  <c r="D55" i="1" s="1"/>
  <c r="E23" i="1"/>
  <c r="E55" i="1" s="1"/>
  <c r="F23" i="1"/>
  <c r="F55" i="1" s="1"/>
  <c r="G23" i="1"/>
  <c r="H23" i="1"/>
  <c r="H55" i="1" s="1"/>
  <c r="I23" i="1"/>
  <c r="I55" i="1" s="1"/>
  <c r="J23" i="1"/>
  <c r="J55" i="1" s="1"/>
  <c r="K23" i="1"/>
  <c r="L23" i="1"/>
  <c r="L55" i="1" s="1"/>
  <c r="M23" i="1"/>
  <c r="M55" i="1" s="1"/>
  <c r="N23" i="1"/>
  <c r="N55" i="1" s="1"/>
  <c r="O23" i="1"/>
  <c r="P23" i="1"/>
  <c r="P55" i="1" s="1"/>
  <c r="Q23" i="1"/>
  <c r="Q55" i="1" s="1"/>
  <c r="R23" i="1"/>
  <c r="R55" i="1" s="1"/>
  <c r="S23" i="1"/>
  <c r="T23" i="1"/>
  <c r="T55" i="1" s="1"/>
  <c r="U23" i="1"/>
  <c r="V23" i="1"/>
  <c r="V55" i="1" s="1"/>
  <c r="W23" i="1"/>
  <c r="X23" i="1"/>
  <c r="X55" i="1" s="1"/>
  <c r="Y23" i="1"/>
  <c r="Z23" i="1"/>
  <c r="Z55" i="1" s="1"/>
  <c r="AA23" i="1"/>
  <c r="AB23" i="1"/>
  <c r="AB55" i="1" s="1"/>
  <c r="AC23" i="1"/>
  <c r="AD23" i="1"/>
  <c r="AD55" i="1" s="1"/>
  <c r="AE23" i="1"/>
  <c r="AF23" i="1"/>
  <c r="AF55" i="1" s="1"/>
  <c r="AG23" i="1"/>
  <c r="AH23" i="1"/>
  <c r="AH55" i="1" s="1"/>
  <c r="AI23" i="1"/>
  <c r="AJ23" i="1"/>
  <c r="AJ55" i="1" s="1"/>
  <c r="AK23" i="1"/>
  <c r="AL23" i="1"/>
  <c r="AL55" i="1" s="1"/>
  <c r="C23" i="1"/>
  <c r="C89" i="1"/>
  <c r="C91" i="1" s="1"/>
  <c r="C85" i="1"/>
  <c r="D85" i="1" s="1"/>
  <c r="D90" i="1" s="1"/>
  <c r="D86" i="1"/>
  <c r="B38" i="1"/>
  <c r="B40" i="1" s="1"/>
  <c r="B56" i="1"/>
  <c r="C55" i="1"/>
  <c r="C62" i="1"/>
  <c r="C72" i="1"/>
  <c r="C29" i="1"/>
  <c r="C34" i="1" s="1"/>
  <c r="D5" i="1"/>
  <c r="D8" i="1"/>
  <c r="D9" i="1"/>
  <c r="E9" i="1" s="1"/>
  <c r="D10" i="1"/>
  <c r="E10" i="1" s="1"/>
  <c r="E45" i="1" s="1"/>
  <c r="D11" i="1"/>
  <c r="E11" i="1" s="1"/>
  <c r="F11" i="1" s="1"/>
  <c r="G11" i="1" s="1"/>
  <c r="D12" i="1"/>
  <c r="E12" i="1" s="1"/>
  <c r="F12" i="1" s="1"/>
  <c r="D13" i="1"/>
  <c r="E13" i="1" s="1"/>
  <c r="E48" i="1" s="1"/>
  <c r="D14" i="1"/>
  <c r="E14" i="1" s="1"/>
  <c r="D15" i="1"/>
  <c r="E15" i="1" s="1"/>
  <c r="F15" i="1" s="1"/>
  <c r="D16" i="1"/>
  <c r="D19" i="1"/>
  <c r="E19" i="1" s="1"/>
  <c r="E54" i="1" s="1"/>
  <c r="D45" i="1"/>
  <c r="D46" i="1"/>
  <c r="G55" i="1"/>
  <c r="K55" i="1"/>
  <c r="O55" i="1"/>
  <c r="S55" i="1"/>
  <c r="U55" i="1"/>
  <c r="W55" i="1"/>
  <c r="Y55" i="1"/>
  <c r="AA55" i="1"/>
  <c r="AC55" i="1"/>
  <c r="AE55" i="1"/>
  <c r="AG55" i="1"/>
  <c r="AI55" i="1"/>
  <c r="AK55" i="1"/>
  <c r="C6" i="1"/>
  <c r="C20" i="1" s="1"/>
  <c r="C24" i="1" s="1"/>
  <c r="C97" i="1" s="1"/>
  <c r="C42" i="1"/>
  <c r="C43" i="1"/>
  <c r="C44" i="1"/>
  <c r="C45" i="1"/>
  <c r="C46" i="1"/>
  <c r="C47" i="1"/>
  <c r="C48" i="1"/>
  <c r="C49" i="1"/>
  <c r="C50" i="1"/>
  <c r="C51" i="1"/>
  <c r="A54" i="1"/>
  <c r="D4" i="1"/>
  <c r="E4" i="1"/>
  <c r="F4" i="1" s="1"/>
  <c r="C31" i="1"/>
  <c r="B62" i="1"/>
  <c r="C38" i="1"/>
  <c r="D38" i="1"/>
  <c r="C76" i="1"/>
  <c r="D76" i="1" s="1"/>
  <c r="E76" i="1" s="1"/>
  <c r="C79" i="1"/>
  <c r="D79" i="1" s="1"/>
  <c r="E79" i="1" s="1"/>
  <c r="F79" i="1" s="1"/>
  <c r="G79" i="1" s="1"/>
  <c r="H79" i="1" s="1"/>
  <c r="I79" i="1" s="1"/>
  <c r="J79" i="1" s="1"/>
  <c r="K79" i="1" s="1"/>
  <c r="L79" i="1" s="1"/>
  <c r="M79" i="1" s="1"/>
  <c r="N79" i="1" s="1"/>
  <c r="O79" i="1" s="1"/>
  <c r="P79" i="1" s="1"/>
  <c r="Q79" i="1" s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AB79" i="1" s="1"/>
  <c r="AC79" i="1" s="1"/>
  <c r="AD79" i="1" s="1"/>
  <c r="AE79" i="1" s="1"/>
  <c r="AF79" i="1" s="1"/>
  <c r="AG79" i="1" s="1"/>
  <c r="AH79" i="1" s="1"/>
  <c r="AI79" i="1" s="1"/>
  <c r="AJ79" i="1" s="1"/>
  <c r="AK79" i="1" s="1"/>
  <c r="AL79" i="1" s="1"/>
  <c r="E38" i="1"/>
  <c r="F38" i="1"/>
  <c r="F62" i="1"/>
  <c r="F76" i="1"/>
  <c r="G76" i="1" s="1"/>
  <c r="H76" i="1" s="1"/>
  <c r="I76" i="1" s="1"/>
  <c r="J76" i="1" s="1"/>
  <c r="K76" i="1" s="1"/>
  <c r="L76" i="1" s="1"/>
  <c r="M76" i="1" s="1"/>
  <c r="N76" i="1" s="1"/>
  <c r="O76" i="1" s="1"/>
  <c r="P76" i="1" s="1"/>
  <c r="Q76" i="1" s="1"/>
  <c r="R76" i="1" s="1"/>
  <c r="S76" i="1" s="1"/>
  <c r="T76" i="1" s="1"/>
  <c r="U76" i="1" s="1"/>
  <c r="V76" i="1" s="1"/>
  <c r="W76" i="1" s="1"/>
  <c r="X76" i="1" s="1"/>
  <c r="Y76" i="1" s="1"/>
  <c r="Z76" i="1" s="1"/>
  <c r="AA76" i="1" s="1"/>
  <c r="AB76" i="1" s="1"/>
  <c r="AC76" i="1" s="1"/>
  <c r="AD76" i="1" s="1"/>
  <c r="AE76" i="1" s="1"/>
  <c r="AF76" i="1" s="1"/>
  <c r="AG76" i="1" s="1"/>
  <c r="AH76" i="1" s="1"/>
  <c r="AI76" i="1" s="1"/>
  <c r="AJ76" i="1" s="1"/>
  <c r="AK76" i="1" s="1"/>
  <c r="AL76" i="1" s="1"/>
  <c r="G38" i="1"/>
  <c r="G62" i="1"/>
  <c r="H38" i="1"/>
  <c r="H62" i="1"/>
  <c r="I38" i="1"/>
  <c r="I85" i="1"/>
  <c r="I86" i="1" s="1"/>
  <c r="J38" i="1"/>
  <c r="J62" i="1"/>
  <c r="K38" i="1"/>
  <c r="K62" i="1"/>
  <c r="L38" i="1"/>
  <c r="L85" i="1"/>
  <c r="L90" i="1" s="1"/>
  <c r="M38" i="1"/>
  <c r="N38" i="1"/>
  <c r="N62" i="1"/>
  <c r="N85" i="1"/>
  <c r="N90" i="1" s="1"/>
  <c r="O38" i="1"/>
  <c r="O62" i="1"/>
  <c r="O85" i="1"/>
  <c r="O86" i="1" s="1"/>
  <c r="P38" i="1"/>
  <c r="P62" i="1"/>
  <c r="Q38" i="1"/>
  <c r="R38" i="1"/>
  <c r="R62" i="1"/>
  <c r="R85" i="1"/>
  <c r="R90" i="1" s="1"/>
  <c r="S38" i="1"/>
  <c r="S62" i="1"/>
  <c r="S85" i="1"/>
  <c r="S86" i="1" s="1"/>
  <c r="T38" i="1"/>
  <c r="T62" i="1"/>
  <c r="U38" i="1"/>
  <c r="U85" i="1"/>
  <c r="U86" i="1" s="1"/>
  <c r="V38" i="1"/>
  <c r="V62" i="1"/>
  <c r="V85" i="1"/>
  <c r="V90" i="1" s="1"/>
  <c r="W38" i="1"/>
  <c r="W62" i="1"/>
  <c r="X38" i="1"/>
  <c r="Y38" i="1"/>
  <c r="Z38" i="1"/>
  <c r="Z62" i="1"/>
  <c r="Z85" i="1"/>
  <c r="Z90" i="1" s="1"/>
  <c r="AA38" i="1"/>
  <c r="AA62" i="1"/>
  <c r="AA85" i="1"/>
  <c r="AA90" i="1" s="1"/>
  <c r="AA86" i="1"/>
  <c r="AB38" i="1"/>
  <c r="AB62" i="1"/>
  <c r="AB85" i="1"/>
  <c r="AB90" i="1" s="1"/>
  <c r="AC38" i="1"/>
  <c r="AC85" i="1"/>
  <c r="AC86" i="1" s="1"/>
  <c r="AD38" i="1"/>
  <c r="AD62" i="1"/>
  <c r="AE38" i="1"/>
  <c r="AE62" i="1"/>
  <c r="AE85" i="1"/>
  <c r="AE86" i="1" s="1"/>
  <c r="AF38" i="1"/>
  <c r="AG38" i="1"/>
  <c r="AH38" i="1"/>
  <c r="AH62" i="1"/>
  <c r="AH85" i="1"/>
  <c r="AH90" i="1" s="1"/>
  <c r="AI38" i="1"/>
  <c r="AI62" i="1"/>
  <c r="AI85" i="1"/>
  <c r="AI86" i="1" s="1"/>
  <c r="AJ38" i="1"/>
  <c r="AJ62" i="1"/>
  <c r="AK38" i="1"/>
  <c r="AL38" i="1"/>
  <c r="A46" i="1"/>
  <c r="A55" i="1"/>
  <c r="A51" i="1"/>
  <c r="A50" i="1"/>
  <c r="A49" i="1"/>
  <c r="A48" i="1"/>
  <c r="A47" i="1"/>
  <c r="A45" i="1"/>
  <c r="A44" i="1"/>
  <c r="A43" i="1"/>
  <c r="C90" i="1"/>
  <c r="D53" i="1" l="1"/>
  <c r="N53" i="1"/>
  <c r="J53" i="1"/>
  <c r="F53" i="1"/>
  <c r="L52" i="1"/>
  <c r="H52" i="1"/>
  <c r="O52" i="1"/>
  <c r="Z53" i="1"/>
  <c r="V53" i="1"/>
  <c r="R53" i="1"/>
  <c r="Y52" i="1"/>
  <c r="U52" i="1"/>
  <c r="Q52" i="1"/>
  <c r="AK53" i="1"/>
  <c r="AG53" i="1"/>
  <c r="AC53" i="1"/>
  <c r="AH52" i="1"/>
  <c r="AD52" i="1"/>
  <c r="B64" i="1"/>
  <c r="C86" i="1"/>
  <c r="AG85" i="1"/>
  <c r="AF85" i="1"/>
  <c r="AD85" i="1"/>
  <c r="W85" i="1"/>
  <c r="V86" i="1"/>
  <c r="Q85" i="1"/>
  <c r="P85" i="1"/>
  <c r="O90" i="1"/>
  <c r="E85" i="1"/>
  <c r="F46" i="1"/>
  <c r="D89" i="1"/>
  <c r="E89" i="1" s="1"/>
  <c r="F89" i="1" s="1"/>
  <c r="G89" i="1" s="1"/>
  <c r="K52" i="1"/>
  <c r="G52" i="1"/>
  <c r="X52" i="1"/>
  <c r="T52" i="1"/>
  <c r="P52" i="1"/>
  <c r="AJ53" i="1"/>
  <c r="AF53" i="1"/>
  <c r="AB53" i="1"/>
  <c r="AK52" i="1"/>
  <c r="AG52" i="1"/>
  <c r="AC52" i="1"/>
  <c r="L53" i="1"/>
  <c r="H53" i="1"/>
  <c r="N52" i="1"/>
  <c r="J52" i="1"/>
  <c r="F52" i="1"/>
  <c r="X53" i="1"/>
  <c r="T53" i="1"/>
  <c r="P53" i="1"/>
  <c r="W52" i="1"/>
  <c r="S52" i="1"/>
  <c r="AA53" i="1"/>
  <c r="AI53" i="1"/>
  <c r="AE53" i="1"/>
  <c r="AJ52" i="1"/>
  <c r="AF52" i="1"/>
  <c r="AB52" i="1"/>
  <c r="AE90" i="1"/>
  <c r="AC90" i="1"/>
  <c r="AL85" i="1"/>
  <c r="AK85" i="1"/>
  <c r="AJ85" i="1"/>
  <c r="AI90" i="1"/>
  <c r="AB86" i="1"/>
  <c r="Z86" i="1"/>
  <c r="Y85" i="1"/>
  <c r="X85" i="1"/>
  <c r="U90" i="1"/>
  <c r="T85" i="1"/>
  <c r="T90" i="1" s="1"/>
  <c r="S90" i="1"/>
  <c r="M85" i="1"/>
  <c r="K85" i="1"/>
  <c r="J85" i="1"/>
  <c r="J90" i="1" s="1"/>
  <c r="I90" i="1"/>
  <c r="H85" i="1"/>
  <c r="H90" i="1" s="1"/>
  <c r="G85" i="1"/>
  <c r="G86" i="1" s="1"/>
  <c r="F85" i="1"/>
  <c r="F90" i="1" s="1"/>
  <c r="D54" i="1"/>
  <c r="K53" i="1"/>
  <c r="G53" i="1"/>
  <c r="M52" i="1"/>
  <c r="I52" i="1"/>
  <c r="E52" i="1"/>
  <c r="O53" i="1"/>
  <c r="W53" i="1"/>
  <c r="S53" i="1"/>
  <c r="Z52" i="1"/>
  <c r="V52" i="1"/>
  <c r="R52" i="1"/>
  <c r="AA52" i="1"/>
  <c r="AH53" i="1"/>
  <c r="AD53" i="1"/>
  <c r="AI52" i="1"/>
  <c r="AE52" i="1"/>
  <c r="F91" i="1"/>
  <c r="T86" i="1"/>
  <c r="L86" i="1"/>
  <c r="H86" i="1"/>
  <c r="D44" i="1"/>
  <c r="F86" i="1"/>
  <c r="F93" i="1" s="1"/>
  <c r="F13" i="1"/>
  <c r="G13" i="1" s="1"/>
  <c r="G48" i="1" s="1"/>
  <c r="F10" i="1"/>
  <c r="G10" i="1" s="1"/>
  <c r="G45" i="1" s="1"/>
  <c r="AH86" i="1"/>
  <c r="R86" i="1"/>
  <c r="N86" i="1"/>
  <c r="J86" i="1"/>
  <c r="G90" i="1"/>
  <c r="C40" i="1"/>
  <c r="C98" i="1"/>
  <c r="D50" i="1"/>
  <c r="D48" i="1"/>
  <c r="E46" i="1"/>
  <c r="H10" i="1"/>
  <c r="G12" i="1"/>
  <c r="F47" i="1"/>
  <c r="G15" i="1"/>
  <c r="H15" i="1" s="1"/>
  <c r="H50" i="1" s="1"/>
  <c r="F50" i="1"/>
  <c r="H11" i="1"/>
  <c r="G46" i="1"/>
  <c r="D49" i="1"/>
  <c r="E47" i="1"/>
  <c r="D47" i="1"/>
  <c r="C93" i="1"/>
  <c r="F19" i="1"/>
  <c r="F54" i="1" s="1"/>
  <c r="F29" i="1"/>
  <c r="G4" i="1"/>
  <c r="E16" i="1"/>
  <c r="E51" i="1" s="1"/>
  <c r="D51" i="1"/>
  <c r="E5" i="1"/>
  <c r="E6" i="1" s="1"/>
  <c r="D42" i="1"/>
  <c r="D72" i="1" s="1"/>
  <c r="D6" i="1"/>
  <c r="D20" i="1" s="1"/>
  <c r="D24" i="1" s="1"/>
  <c r="D97" i="1" s="1"/>
  <c r="F14" i="1"/>
  <c r="E49" i="1"/>
  <c r="F9" i="1"/>
  <c r="E44" i="1"/>
  <c r="E29" i="1"/>
  <c r="C56" i="1"/>
  <c r="C64" i="1" s="1"/>
  <c r="D32" i="1"/>
  <c r="C33" i="1"/>
  <c r="D29" i="1"/>
  <c r="D31" i="1"/>
  <c r="E32" i="1" s="1"/>
  <c r="H13" i="1"/>
  <c r="E8" i="1"/>
  <c r="D43" i="1"/>
  <c r="B66" i="1"/>
  <c r="C27" i="1" s="1"/>
  <c r="D91" i="1"/>
  <c r="D93" i="1" s="1"/>
  <c r="E50" i="1"/>
  <c r="M86" i="1" l="1"/>
  <c r="M90" i="1"/>
  <c r="X90" i="1"/>
  <c r="X86" i="1"/>
  <c r="W86" i="1"/>
  <c r="W90" i="1"/>
  <c r="F45" i="1"/>
  <c r="Y86" i="1"/>
  <c r="Y90" i="1"/>
  <c r="AJ90" i="1"/>
  <c r="AJ86" i="1"/>
  <c r="P90" i="1"/>
  <c r="P86" i="1"/>
  <c r="AD90" i="1"/>
  <c r="AD86" i="1"/>
  <c r="AK86" i="1"/>
  <c r="AK90" i="1"/>
  <c r="Q86" i="1"/>
  <c r="Q90" i="1"/>
  <c r="AF90" i="1"/>
  <c r="AF86" i="1"/>
  <c r="K86" i="1"/>
  <c r="K90" i="1"/>
  <c r="AL90" i="1"/>
  <c r="AL86" i="1"/>
  <c r="E86" i="1"/>
  <c r="E90" i="1"/>
  <c r="E91" i="1" s="1"/>
  <c r="E93" i="1" s="1"/>
  <c r="AG86" i="1"/>
  <c r="AG90" i="1"/>
  <c r="F48" i="1"/>
  <c r="H89" i="1"/>
  <c r="G91" i="1"/>
  <c r="G93" i="1" s="1"/>
  <c r="C100" i="1"/>
  <c r="C66" i="1"/>
  <c r="D27" i="1" s="1"/>
  <c r="I15" i="1"/>
  <c r="G50" i="1"/>
  <c r="I11" i="1"/>
  <c r="H46" i="1"/>
  <c r="I10" i="1"/>
  <c r="H45" i="1"/>
  <c r="H12" i="1"/>
  <c r="G47" i="1"/>
  <c r="E43" i="1"/>
  <c r="F8" i="1"/>
  <c r="I13" i="1"/>
  <c r="H48" i="1"/>
  <c r="E34" i="1"/>
  <c r="E40" i="1" s="1"/>
  <c r="E31" i="1"/>
  <c r="F32" i="1" s="1"/>
  <c r="F34" i="1" s="1"/>
  <c r="F40" i="1" s="1"/>
  <c r="F16" i="1"/>
  <c r="F51" i="1" s="1"/>
  <c r="G29" i="1"/>
  <c r="H4" i="1"/>
  <c r="D34" i="1"/>
  <c r="D40" i="1" s="1"/>
  <c r="G9" i="1"/>
  <c r="F44" i="1"/>
  <c r="J15" i="1"/>
  <c r="I50" i="1"/>
  <c r="D56" i="1"/>
  <c r="D64" i="1" s="1"/>
  <c r="D98" i="1"/>
  <c r="D100" i="1" s="1"/>
  <c r="F49" i="1"/>
  <c r="G14" i="1"/>
  <c r="D30" i="1"/>
  <c r="D33" i="1" s="1"/>
  <c r="C71" i="1"/>
  <c r="E20" i="1"/>
  <c r="E24" i="1" s="1"/>
  <c r="E97" i="1" s="1"/>
  <c r="F5" i="1"/>
  <c r="E42" i="1"/>
  <c r="F31" i="1"/>
  <c r="G32" i="1" s="1"/>
  <c r="G19" i="1"/>
  <c r="G54" i="1" s="1"/>
  <c r="C70" i="1" l="1"/>
  <c r="C73" i="1" s="1"/>
  <c r="C81" i="1" s="1"/>
  <c r="C101" i="1" s="1"/>
  <c r="E56" i="1"/>
  <c r="E64" i="1" s="1"/>
  <c r="I89" i="1"/>
  <c r="H91" i="1"/>
  <c r="H93" i="1" s="1"/>
  <c r="J10" i="1"/>
  <c r="I45" i="1"/>
  <c r="H47" i="1"/>
  <c r="I12" i="1"/>
  <c r="I46" i="1"/>
  <c r="J11" i="1"/>
  <c r="E98" i="1"/>
  <c r="E100" i="1" s="1"/>
  <c r="G8" i="1"/>
  <c r="F43" i="1"/>
  <c r="H14" i="1"/>
  <c r="G49" i="1"/>
  <c r="D66" i="1"/>
  <c r="G34" i="1"/>
  <c r="G40" i="1" s="1"/>
  <c r="F42" i="1"/>
  <c r="G5" i="1"/>
  <c r="F6" i="1"/>
  <c r="F20" i="1" s="1"/>
  <c r="F24" i="1" s="1"/>
  <c r="F97" i="1" s="1"/>
  <c r="K15" i="1"/>
  <c r="J50" i="1"/>
  <c r="H29" i="1"/>
  <c r="H31" i="1" s="1"/>
  <c r="I32" i="1" s="1"/>
  <c r="I4" i="1"/>
  <c r="H9" i="1"/>
  <c r="G44" i="1"/>
  <c r="H19" i="1"/>
  <c r="H54" i="1" s="1"/>
  <c r="D71" i="1"/>
  <c r="E30" i="1"/>
  <c r="E33" i="1" s="1"/>
  <c r="E72" i="1"/>
  <c r="F72" i="1" s="1"/>
  <c r="G31" i="1"/>
  <c r="H32" i="1" s="1"/>
  <c r="G16" i="1"/>
  <c r="G51" i="1" s="1"/>
  <c r="I48" i="1"/>
  <c r="J13" i="1"/>
  <c r="J89" i="1" l="1"/>
  <c r="I91" i="1"/>
  <c r="I93" i="1" s="1"/>
  <c r="I47" i="1"/>
  <c r="J12" i="1"/>
  <c r="K11" i="1"/>
  <c r="J46" i="1"/>
  <c r="J45" i="1"/>
  <c r="K10" i="1"/>
  <c r="F98" i="1"/>
  <c r="F100" i="1" s="1"/>
  <c r="E27" i="1"/>
  <c r="E66" i="1" s="1"/>
  <c r="D70" i="1"/>
  <c r="D73" i="1" s="1"/>
  <c r="D81" i="1" s="1"/>
  <c r="D101" i="1" s="1"/>
  <c r="H8" i="1"/>
  <c r="G43" i="1"/>
  <c r="K13" i="1"/>
  <c r="J48" i="1"/>
  <c r="I19" i="1"/>
  <c r="I54" i="1" s="1"/>
  <c r="I9" i="1"/>
  <c r="H44" i="1"/>
  <c r="H34" i="1"/>
  <c r="H40" i="1" s="1"/>
  <c r="L15" i="1"/>
  <c r="K50" i="1"/>
  <c r="H5" i="1"/>
  <c r="G42" i="1"/>
  <c r="G6" i="1"/>
  <c r="G20" i="1" s="1"/>
  <c r="G24" i="1" s="1"/>
  <c r="G97" i="1" s="1"/>
  <c r="F30" i="1"/>
  <c r="F33" i="1" s="1"/>
  <c r="E71" i="1"/>
  <c r="H16" i="1"/>
  <c r="H51" i="1" s="1"/>
  <c r="I29" i="1"/>
  <c r="I34" i="1" s="1"/>
  <c r="I40" i="1" s="1"/>
  <c r="J4" i="1"/>
  <c r="G72" i="1"/>
  <c r="F56" i="1"/>
  <c r="F64" i="1" s="1"/>
  <c r="I14" i="1"/>
  <c r="H49" i="1"/>
  <c r="J91" i="1" l="1"/>
  <c r="J93" i="1" s="1"/>
  <c r="K89" i="1"/>
  <c r="G56" i="1"/>
  <c r="G64" i="1" s="1"/>
  <c r="L11" i="1"/>
  <c r="K46" i="1"/>
  <c r="K45" i="1"/>
  <c r="L10" i="1"/>
  <c r="K12" i="1"/>
  <c r="J47" i="1"/>
  <c r="G98" i="1"/>
  <c r="G100" i="1" s="1"/>
  <c r="J29" i="1"/>
  <c r="J31" i="1" s="1"/>
  <c r="K32" i="1" s="1"/>
  <c r="K4" i="1"/>
  <c r="M15" i="1"/>
  <c r="L50" i="1"/>
  <c r="J19" i="1"/>
  <c r="J54" i="1" s="1"/>
  <c r="F27" i="1"/>
  <c r="F66" i="1" s="1"/>
  <c r="E70" i="1"/>
  <c r="E73" i="1" s="1"/>
  <c r="E81" i="1" s="1"/>
  <c r="E101" i="1" s="1"/>
  <c r="J14" i="1"/>
  <c r="I49" i="1"/>
  <c r="I31" i="1"/>
  <c r="J32" i="1" s="1"/>
  <c r="I5" i="1"/>
  <c r="H42" i="1"/>
  <c r="H6" i="1"/>
  <c r="H20" i="1" s="1"/>
  <c r="H24" i="1" s="1"/>
  <c r="H97" i="1" s="1"/>
  <c r="H72" i="1"/>
  <c r="F71" i="1"/>
  <c r="G30" i="1"/>
  <c r="G33" i="1" s="1"/>
  <c r="I16" i="1"/>
  <c r="I51" i="1" s="1"/>
  <c r="J9" i="1"/>
  <c r="I44" i="1"/>
  <c r="K48" i="1"/>
  <c r="L13" i="1"/>
  <c r="I8" i="1"/>
  <c r="H43" i="1"/>
  <c r="J34" i="1" l="1"/>
  <c r="J40" i="1" s="1"/>
  <c r="L89" i="1"/>
  <c r="K91" i="1"/>
  <c r="K93" i="1" s="1"/>
  <c r="M10" i="1"/>
  <c r="L45" i="1"/>
  <c r="L12" i="1"/>
  <c r="K47" i="1"/>
  <c r="M11" i="1"/>
  <c r="L46" i="1"/>
  <c r="H98" i="1"/>
  <c r="H100" i="1" s="1"/>
  <c r="M13" i="1"/>
  <c r="L48" i="1"/>
  <c r="G71" i="1"/>
  <c r="H30" i="1"/>
  <c r="H33" i="1" s="1"/>
  <c r="I42" i="1"/>
  <c r="I72" i="1" s="1"/>
  <c r="J5" i="1"/>
  <c r="I6" i="1"/>
  <c r="I20" i="1" s="1"/>
  <c r="I24" i="1" s="1"/>
  <c r="I97" i="1" s="1"/>
  <c r="J16" i="1"/>
  <c r="J51" i="1" s="1"/>
  <c r="K19" i="1"/>
  <c r="K54" i="1" s="1"/>
  <c r="J49" i="1"/>
  <c r="K14" i="1"/>
  <c r="N15" i="1"/>
  <c r="M50" i="1"/>
  <c r="J8" i="1"/>
  <c r="I43" i="1"/>
  <c r="K9" i="1"/>
  <c r="J44" i="1"/>
  <c r="H56" i="1"/>
  <c r="H64" i="1" s="1"/>
  <c r="G27" i="1"/>
  <c r="G66" i="1" s="1"/>
  <c r="F70" i="1"/>
  <c r="F73" i="1" s="1"/>
  <c r="F81" i="1" s="1"/>
  <c r="F101" i="1" s="1"/>
  <c r="K29" i="1"/>
  <c r="K34" i="1" s="1"/>
  <c r="K40" i="1" s="1"/>
  <c r="L4" i="1"/>
  <c r="M89" i="1" l="1"/>
  <c r="L91" i="1"/>
  <c r="L93" i="1" s="1"/>
  <c r="M12" i="1"/>
  <c r="L47" i="1"/>
  <c r="M46" i="1"/>
  <c r="N11" i="1"/>
  <c r="M45" i="1"/>
  <c r="N10" i="1"/>
  <c r="I98" i="1"/>
  <c r="I100" i="1" s="1"/>
  <c r="K44" i="1"/>
  <c r="L9" i="1"/>
  <c r="K16" i="1"/>
  <c r="K51" i="1" s="1"/>
  <c r="K5" i="1"/>
  <c r="J42" i="1"/>
  <c r="J6" i="1"/>
  <c r="J20" i="1" s="1"/>
  <c r="J24" i="1" s="1"/>
  <c r="J97" i="1" s="1"/>
  <c r="L14" i="1"/>
  <c r="K49" i="1"/>
  <c r="J72" i="1"/>
  <c r="I56" i="1"/>
  <c r="I64" i="1" s="1"/>
  <c r="N13" i="1"/>
  <c r="M48" i="1"/>
  <c r="L29" i="1"/>
  <c r="M4" i="1"/>
  <c r="J43" i="1"/>
  <c r="K8" i="1"/>
  <c r="H71" i="1"/>
  <c r="I30" i="1"/>
  <c r="I33" i="1" s="1"/>
  <c r="O15" i="1"/>
  <c r="N50" i="1"/>
  <c r="K31" i="1"/>
  <c r="L32" i="1" s="1"/>
  <c r="G70" i="1"/>
  <c r="G73" i="1" s="1"/>
  <c r="G81" i="1" s="1"/>
  <c r="G101" i="1" s="1"/>
  <c r="H27" i="1"/>
  <c r="H66" i="1" s="1"/>
  <c r="L19" i="1"/>
  <c r="L54" i="1" s="1"/>
  <c r="L34" i="1" l="1"/>
  <c r="L40" i="1" s="1"/>
  <c r="N89" i="1"/>
  <c r="M91" i="1"/>
  <c r="M93" i="1" s="1"/>
  <c r="N45" i="1"/>
  <c r="O10" i="1"/>
  <c r="N46" i="1"/>
  <c r="O11" i="1"/>
  <c r="M47" i="1"/>
  <c r="N12" i="1"/>
  <c r="J98" i="1"/>
  <c r="J100" i="1" s="1"/>
  <c r="P15" i="1"/>
  <c r="O50" i="1"/>
  <c r="M14" i="1"/>
  <c r="L49" i="1"/>
  <c r="M9" i="1"/>
  <c r="L44" i="1"/>
  <c r="M19" i="1"/>
  <c r="M54" i="1" s="1"/>
  <c r="J30" i="1"/>
  <c r="J33" i="1" s="1"/>
  <c r="I71" i="1"/>
  <c r="L8" i="1"/>
  <c r="K43" i="1"/>
  <c r="L16" i="1"/>
  <c r="L51" i="1" s="1"/>
  <c r="L31" i="1"/>
  <c r="M32" i="1" s="1"/>
  <c r="N48" i="1"/>
  <c r="O13" i="1"/>
  <c r="J56" i="1"/>
  <c r="J64" i="1" s="1"/>
  <c r="I27" i="1"/>
  <c r="I66" i="1" s="1"/>
  <c r="H70" i="1"/>
  <c r="H73" i="1" s="1"/>
  <c r="H81" i="1" s="1"/>
  <c r="H101" i="1" s="1"/>
  <c r="M29" i="1"/>
  <c r="M31" i="1" s="1"/>
  <c r="N32" i="1" s="1"/>
  <c r="N4" i="1"/>
  <c r="L5" i="1"/>
  <c r="K42" i="1"/>
  <c r="K6" i="1"/>
  <c r="K20" i="1" s="1"/>
  <c r="K24" i="1" s="1"/>
  <c r="K97" i="1" s="1"/>
  <c r="O89" i="1" l="1"/>
  <c r="N91" i="1"/>
  <c r="N93" i="1" s="1"/>
  <c r="P11" i="1"/>
  <c r="O46" i="1"/>
  <c r="N47" i="1"/>
  <c r="O12" i="1"/>
  <c r="O45" i="1"/>
  <c r="P10" i="1"/>
  <c r="K98" i="1"/>
  <c r="K100" i="1" s="1"/>
  <c r="M8" i="1"/>
  <c r="L43" i="1"/>
  <c r="N19" i="1"/>
  <c r="N54" i="1" s="1"/>
  <c r="N14" i="1"/>
  <c r="M49" i="1"/>
  <c r="P50" i="1"/>
  <c r="Q15" i="1"/>
  <c r="K56" i="1"/>
  <c r="K64" i="1" s="1"/>
  <c r="N29" i="1"/>
  <c r="N34" i="1" s="1"/>
  <c r="N40" i="1" s="1"/>
  <c r="N31" i="1"/>
  <c r="O32" i="1" s="1"/>
  <c r="O4" i="1"/>
  <c r="I70" i="1"/>
  <c r="I73" i="1" s="1"/>
  <c r="I81" i="1" s="1"/>
  <c r="I101" i="1" s="1"/>
  <c r="J27" i="1"/>
  <c r="J66" i="1" s="1"/>
  <c r="K72" i="1"/>
  <c r="L72" i="1" s="1"/>
  <c r="M5" i="1"/>
  <c r="L42" i="1"/>
  <c r="L6" i="1"/>
  <c r="L20" i="1" s="1"/>
  <c r="L24" i="1" s="1"/>
  <c r="L97" i="1" s="1"/>
  <c r="M34" i="1"/>
  <c r="M40" i="1" s="1"/>
  <c r="O48" i="1"/>
  <c r="P13" i="1"/>
  <c r="M16" i="1"/>
  <c r="M51" i="1" s="1"/>
  <c r="J71" i="1"/>
  <c r="K30" i="1"/>
  <c r="K33" i="1" s="1"/>
  <c r="N9" i="1"/>
  <c r="M44" i="1"/>
  <c r="O91" i="1" l="1"/>
  <c r="O93" i="1" s="1"/>
  <c r="P89" i="1"/>
  <c r="O47" i="1"/>
  <c r="P12" i="1"/>
  <c r="Q10" i="1"/>
  <c r="P45" i="1"/>
  <c r="Q11" i="1"/>
  <c r="P46" i="1"/>
  <c r="L98" i="1"/>
  <c r="L100" i="1" s="1"/>
  <c r="M42" i="1"/>
  <c r="N5" i="1"/>
  <c r="M6" i="1"/>
  <c r="M20" i="1" s="1"/>
  <c r="M24" i="1" s="1"/>
  <c r="M97" i="1" s="1"/>
  <c r="O19" i="1"/>
  <c r="O54" i="1" s="1"/>
  <c r="N16" i="1"/>
  <c r="N51" i="1" s="1"/>
  <c r="M72" i="1"/>
  <c r="O29" i="1"/>
  <c r="O34" i="1" s="1"/>
  <c r="O40" i="1" s="1"/>
  <c r="P4" i="1"/>
  <c r="R15" i="1"/>
  <c r="Q50" i="1"/>
  <c r="O9" i="1"/>
  <c r="N44" i="1"/>
  <c r="K27" i="1"/>
  <c r="K66" i="1" s="1"/>
  <c r="J70" i="1"/>
  <c r="J73" i="1" s="1"/>
  <c r="J81" i="1" s="1"/>
  <c r="J101" i="1" s="1"/>
  <c r="N49" i="1"/>
  <c r="O14" i="1"/>
  <c r="N8" i="1"/>
  <c r="M43" i="1"/>
  <c r="L30" i="1"/>
  <c r="L33" i="1" s="1"/>
  <c r="K71" i="1"/>
  <c r="Q13" i="1"/>
  <c r="P48" i="1"/>
  <c r="L56" i="1"/>
  <c r="L64" i="1" s="1"/>
  <c r="P91" i="1" l="1"/>
  <c r="P93" i="1" s="1"/>
  <c r="Q89" i="1"/>
  <c r="Q45" i="1"/>
  <c r="R10" i="1"/>
  <c r="P47" i="1"/>
  <c r="Q12" i="1"/>
  <c r="R11" i="1"/>
  <c r="Q46" i="1"/>
  <c r="M98" i="1"/>
  <c r="M100" i="1" s="1"/>
  <c r="O16" i="1"/>
  <c r="R13" i="1"/>
  <c r="Q48" i="1"/>
  <c r="O8" i="1"/>
  <c r="N43" i="1"/>
  <c r="K70" i="1"/>
  <c r="K73" i="1" s="1"/>
  <c r="K81" i="1" s="1"/>
  <c r="K101" i="1" s="1"/>
  <c r="L27" i="1"/>
  <c r="L66" i="1" s="1"/>
  <c r="R50" i="1"/>
  <c r="S15" i="1"/>
  <c r="O49" i="1"/>
  <c r="P14" i="1"/>
  <c r="P29" i="1"/>
  <c r="P31" i="1" s="1"/>
  <c r="Q32" i="1" s="1"/>
  <c r="Q4" i="1"/>
  <c r="P19" i="1"/>
  <c r="P54" i="1" s="1"/>
  <c r="O5" i="1"/>
  <c r="N42" i="1"/>
  <c r="N6" i="1"/>
  <c r="N20" i="1" s="1"/>
  <c r="N24" i="1" s="1"/>
  <c r="N97" i="1" s="1"/>
  <c r="L71" i="1"/>
  <c r="M30" i="1"/>
  <c r="M33" i="1" s="1"/>
  <c r="O44" i="1"/>
  <c r="P9" i="1"/>
  <c r="O31" i="1"/>
  <c r="P32" i="1" s="1"/>
  <c r="M56" i="1"/>
  <c r="M64" i="1" s="1"/>
  <c r="R89" i="1" l="1"/>
  <c r="Q91" i="1"/>
  <c r="Q93" i="1" s="1"/>
  <c r="Q47" i="1"/>
  <c r="R12" i="1"/>
  <c r="S10" i="1"/>
  <c r="R45" i="1"/>
  <c r="S11" i="1"/>
  <c r="R46" i="1"/>
  <c r="N98" i="1"/>
  <c r="N100" i="1" s="1"/>
  <c r="N30" i="1"/>
  <c r="N33" i="1" s="1"/>
  <c r="M71" i="1"/>
  <c r="P5" i="1"/>
  <c r="O42" i="1"/>
  <c r="O6" i="1"/>
  <c r="O20" i="1" s="1"/>
  <c r="O24" i="1" s="1"/>
  <c r="O97" i="1" s="1"/>
  <c r="Q14" i="1"/>
  <c r="P49" i="1"/>
  <c r="T15" i="1"/>
  <c r="S50" i="1"/>
  <c r="M27" i="1"/>
  <c r="M66" i="1" s="1"/>
  <c r="L70" i="1"/>
  <c r="L73" i="1" s="1"/>
  <c r="L81" i="1" s="1"/>
  <c r="L101" i="1" s="1"/>
  <c r="P16" i="1"/>
  <c r="P51" i="1" s="1"/>
  <c r="O51" i="1"/>
  <c r="Q19" i="1"/>
  <c r="Q54" i="1" s="1"/>
  <c r="S13" i="1"/>
  <c r="R48" i="1"/>
  <c r="Q9" i="1"/>
  <c r="P44" i="1"/>
  <c r="Q29" i="1"/>
  <c r="Q34" i="1" s="1"/>
  <c r="Q40" i="1" s="1"/>
  <c r="R4" i="1"/>
  <c r="N56" i="1"/>
  <c r="N64" i="1" s="1"/>
  <c r="N72" i="1"/>
  <c r="O72" i="1" s="1"/>
  <c r="P34" i="1"/>
  <c r="P40" i="1" s="1"/>
  <c r="P8" i="1"/>
  <c r="O43" i="1"/>
  <c r="Q31" i="1" l="1"/>
  <c r="R32" i="1" s="1"/>
  <c r="R91" i="1"/>
  <c r="R93" i="1" s="1"/>
  <c r="S89" i="1"/>
  <c r="T10" i="1"/>
  <c r="S45" i="1"/>
  <c r="S12" i="1"/>
  <c r="R47" i="1"/>
  <c r="S46" i="1"/>
  <c r="T11" i="1"/>
  <c r="O98" i="1"/>
  <c r="O100" i="1" s="1"/>
  <c r="Q44" i="1"/>
  <c r="R9" i="1"/>
  <c r="Q16" i="1"/>
  <c r="Q51" i="1" s="1"/>
  <c r="U15" i="1"/>
  <c r="T50" i="1"/>
  <c r="Q8" i="1"/>
  <c r="P43" i="1"/>
  <c r="S48" i="1"/>
  <c r="T13" i="1"/>
  <c r="M70" i="1"/>
  <c r="M73" i="1" s="1"/>
  <c r="M81" i="1" s="1"/>
  <c r="M101" i="1" s="1"/>
  <c r="N27" i="1"/>
  <c r="N66" i="1" s="1"/>
  <c r="R14" i="1"/>
  <c r="Q49" i="1"/>
  <c r="N71" i="1"/>
  <c r="O30" i="1"/>
  <c r="O33" i="1" s="1"/>
  <c r="R19" i="1"/>
  <c r="R54" i="1" s="1"/>
  <c r="O56" i="1"/>
  <c r="O64" i="1" s="1"/>
  <c r="R29" i="1"/>
  <c r="R34" i="1" s="1"/>
  <c r="R40" i="1" s="1"/>
  <c r="S4" i="1"/>
  <c r="Q5" i="1"/>
  <c r="P42" i="1"/>
  <c r="P72" i="1" s="1"/>
  <c r="P6" i="1"/>
  <c r="P20" i="1" s="1"/>
  <c r="P24" i="1" s="1"/>
  <c r="P97" i="1" s="1"/>
  <c r="T89" i="1" l="1"/>
  <c r="S91" i="1"/>
  <c r="S93" i="1" s="1"/>
  <c r="T12" i="1"/>
  <c r="S47" i="1"/>
  <c r="T46" i="1"/>
  <c r="U11" i="1"/>
  <c r="U10" i="1"/>
  <c r="T45" i="1"/>
  <c r="P98" i="1"/>
  <c r="P100" i="1" s="1"/>
  <c r="Q42" i="1"/>
  <c r="R5" i="1"/>
  <c r="Q6" i="1"/>
  <c r="Q20" i="1" s="1"/>
  <c r="Q24" i="1" s="1"/>
  <c r="Q97" i="1" s="1"/>
  <c r="P30" i="1"/>
  <c r="P33" i="1" s="1"/>
  <c r="O71" i="1"/>
  <c r="O27" i="1"/>
  <c r="O66" i="1" s="1"/>
  <c r="N70" i="1"/>
  <c r="N73" i="1" s="1"/>
  <c r="N81" i="1" s="1"/>
  <c r="N101" i="1" s="1"/>
  <c r="T48" i="1"/>
  <c r="U13" i="1"/>
  <c r="R16" i="1"/>
  <c r="R51" i="1" s="1"/>
  <c r="S29" i="1"/>
  <c r="T4" i="1"/>
  <c r="S9" i="1"/>
  <c r="R44" i="1"/>
  <c r="P56" i="1"/>
  <c r="P64" i="1" s="1"/>
  <c r="R31" i="1"/>
  <c r="S32" i="1" s="1"/>
  <c r="S19" i="1"/>
  <c r="S54" i="1" s="1"/>
  <c r="S14" i="1"/>
  <c r="R49" i="1"/>
  <c r="R8" i="1"/>
  <c r="Q43" i="1"/>
  <c r="V15" i="1"/>
  <c r="U50" i="1"/>
  <c r="T91" i="1" l="1"/>
  <c r="T93" i="1" s="1"/>
  <c r="U89" i="1"/>
  <c r="V11" i="1"/>
  <c r="U46" i="1"/>
  <c r="Q56" i="1"/>
  <c r="Q64" i="1" s="1"/>
  <c r="V10" i="1"/>
  <c r="U45" i="1"/>
  <c r="U12" i="1"/>
  <c r="T47" i="1"/>
  <c r="S8" i="1"/>
  <c r="R43" i="1"/>
  <c r="T14" i="1"/>
  <c r="S49" i="1"/>
  <c r="T19" i="1"/>
  <c r="T54" i="1" s="1"/>
  <c r="S44" i="1"/>
  <c r="T9" i="1"/>
  <c r="S16" i="1"/>
  <c r="S51" i="1" s="1"/>
  <c r="P71" i="1"/>
  <c r="Q30" i="1"/>
  <c r="Q33" i="1" s="1"/>
  <c r="R42" i="1"/>
  <c r="S5" i="1"/>
  <c r="R6" i="1"/>
  <c r="R20" i="1" s="1"/>
  <c r="R24" i="1" s="1"/>
  <c r="R97" i="1" s="1"/>
  <c r="S34" i="1"/>
  <c r="S40" i="1" s="1"/>
  <c r="W15" i="1"/>
  <c r="V50" i="1"/>
  <c r="T29" i="1"/>
  <c r="U4" i="1"/>
  <c r="Q72" i="1"/>
  <c r="O70" i="1"/>
  <c r="O73" i="1" s="1"/>
  <c r="O81" i="1" s="1"/>
  <c r="O101" i="1" s="1"/>
  <c r="P27" i="1"/>
  <c r="P66" i="1" s="1"/>
  <c r="Q98" i="1"/>
  <c r="Q100" i="1" s="1"/>
  <c r="S31" i="1"/>
  <c r="T32" i="1" s="1"/>
  <c r="V13" i="1"/>
  <c r="U48" i="1"/>
  <c r="R72" i="1" l="1"/>
  <c r="U91" i="1"/>
  <c r="U93" i="1" s="1"/>
  <c r="V89" i="1"/>
  <c r="T34" i="1"/>
  <c r="T40" i="1" s="1"/>
  <c r="W10" i="1"/>
  <c r="V45" i="1"/>
  <c r="V12" i="1"/>
  <c r="U47" i="1"/>
  <c r="V46" i="1"/>
  <c r="W11" i="1"/>
  <c r="X15" i="1"/>
  <c r="W50" i="1"/>
  <c r="R98" i="1"/>
  <c r="R100" i="1" s="1"/>
  <c r="U14" i="1"/>
  <c r="T49" i="1"/>
  <c r="Q27" i="1"/>
  <c r="Q66" i="1" s="1"/>
  <c r="P70" i="1"/>
  <c r="P73" i="1" s="1"/>
  <c r="P81" i="1" s="1"/>
  <c r="P101" i="1" s="1"/>
  <c r="R30" i="1"/>
  <c r="R33" i="1" s="1"/>
  <c r="Q71" i="1"/>
  <c r="U9" i="1"/>
  <c r="T44" i="1"/>
  <c r="W13" i="1"/>
  <c r="V48" i="1"/>
  <c r="T31" i="1"/>
  <c r="U32" i="1" s="1"/>
  <c r="T5" i="1"/>
  <c r="S42" i="1"/>
  <c r="S6" i="1"/>
  <c r="S20" i="1" s="1"/>
  <c r="S24" i="1" s="1"/>
  <c r="S97" i="1" s="1"/>
  <c r="U19" i="1"/>
  <c r="U54" i="1" s="1"/>
  <c r="U29" i="1"/>
  <c r="V4" i="1"/>
  <c r="R56" i="1"/>
  <c r="R64" i="1" s="1"/>
  <c r="T16" i="1"/>
  <c r="T51" i="1" s="1"/>
  <c r="S43" i="1"/>
  <c r="T8" i="1"/>
  <c r="U34" i="1" l="1"/>
  <c r="U40" i="1" s="1"/>
  <c r="V91" i="1"/>
  <c r="V93" i="1" s="1"/>
  <c r="W89" i="1"/>
  <c r="W12" i="1"/>
  <c r="V47" i="1"/>
  <c r="S56" i="1"/>
  <c r="S64" i="1" s="1"/>
  <c r="W46" i="1"/>
  <c r="X11" i="1"/>
  <c r="X10" i="1"/>
  <c r="W45" i="1"/>
  <c r="U8" i="1"/>
  <c r="T43" i="1"/>
  <c r="Q70" i="1"/>
  <c r="Q73" i="1" s="1"/>
  <c r="Q81" i="1" s="1"/>
  <c r="Q101" i="1" s="1"/>
  <c r="R27" i="1"/>
  <c r="R66" i="1" s="1"/>
  <c r="U5" i="1"/>
  <c r="T42" i="1"/>
  <c r="T56" i="1" s="1"/>
  <c r="T64" i="1" s="1"/>
  <c r="T6" i="1"/>
  <c r="T20" i="1" s="1"/>
  <c r="T24" i="1" s="1"/>
  <c r="T97" i="1" s="1"/>
  <c r="S98" i="1"/>
  <c r="S100" i="1" s="1"/>
  <c r="Y15" i="1"/>
  <c r="X50" i="1"/>
  <c r="X13" i="1"/>
  <c r="W48" i="1"/>
  <c r="R71" i="1"/>
  <c r="S30" i="1"/>
  <c r="S33" i="1" s="1"/>
  <c r="S72" i="1"/>
  <c r="U16" i="1"/>
  <c r="U51" i="1" s="1"/>
  <c r="V29" i="1"/>
  <c r="W4" i="1"/>
  <c r="V9" i="1"/>
  <c r="U44" i="1"/>
  <c r="V19" i="1"/>
  <c r="V54" i="1" s="1"/>
  <c r="U31" i="1"/>
  <c r="V32" i="1" s="1"/>
  <c r="V14" i="1"/>
  <c r="U49" i="1"/>
  <c r="X89" i="1" l="1"/>
  <c r="W91" i="1"/>
  <c r="W93" i="1" s="1"/>
  <c r="X45" i="1"/>
  <c r="Y10" i="1"/>
  <c r="Y11" i="1"/>
  <c r="X46" i="1"/>
  <c r="X12" i="1"/>
  <c r="W47" i="1"/>
  <c r="W9" i="1"/>
  <c r="V44" i="1"/>
  <c r="V34" i="1"/>
  <c r="V40" i="1" s="1"/>
  <c r="S71" i="1"/>
  <c r="T30" i="1"/>
  <c r="T33" i="1" s="1"/>
  <c r="Z15" i="1"/>
  <c r="Y50" i="1"/>
  <c r="V5" i="1"/>
  <c r="U42" i="1"/>
  <c r="U6" i="1"/>
  <c r="U20" i="1" s="1"/>
  <c r="U24" i="1" s="1"/>
  <c r="U97" i="1" s="1"/>
  <c r="W19" i="1"/>
  <c r="W54" i="1" s="1"/>
  <c r="W29" i="1"/>
  <c r="X4" i="1"/>
  <c r="V16" i="1"/>
  <c r="V51" i="1" s="1"/>
  <c r="T98" i="1"/>
  <c r="T100" i="1" s="1"/>
  <c r="S27" i="1"/>
  <c r="S66" i="1" s="1"/>
  <c r="R70" i="1"/>
  <c r="R73" i="1" s="1"/>
  <c r="R81" i="1" s="1"/>
  <c r="R101" i="1" s="1"/>
  <c r="W14" i="1"/>
  <c r="V49" i="1"/>
  <c r="V31" i="1"/>
  <c r="W32" i="1" s="1"/>
  <c r="T72" i="1"/>
  <c r="U72" i="1" s="1"/>
  <c r="X48" i="1"/>
  <c r="Y13" i="1"/>
  <c r="V8" i="1"/>
  <c r="U43" i="1"/>
  <c r="W34" i="1" l="1"/>
  <c r="W40" i="1" s="1"/>
  <c r="Y89" i="1"/>
  <c r="X91" i="1"/>
  <c r="X93" i="1" s="1"/>
  <c r="Z11" i="1"/>
  <c r="Y46" i="1"/>
  <c r="Z10" i="1"/>
  <c r="Y45" i="1"/>
  <c r="Y12" i="1"/>
  <c r="X47" i="1"/>
  <c r="X14" i="1"/>
  <c r="W49" i="1"/>
  <c r="U98" i="1"/>
  <c r="U100" i="1" s="1"/>
  <c r="W16" i="1"/>
  <c r="W51" i="1" s="1"/>
  <c r="W8" i="1"/>
  <c r="V43" i="1"/>
  <c r="W5" i="1"/>
  <c r="V42" i="1"/>
  <c r="V6" i="1"/>
  <c r="V20" i="1" s="1"/>
  <c r="V24" i="1" s="1"/>
  <c r="V97" i="1" s="1"/>
  <c r="V72" i="1"/>
  <c r="X29" i="1"/>
  <c r="X31" i="1" s="1"/>
  <c r="Y32" i="1" s="1"/>
  <c r="Y4" i="1"/>
  <c r="AA15" i="1"/>
  <c r="Z50" i="1"/>
  <c r="Z13" i="1"/>
  <c r="Y48" i="1"/>
  <c r="S70" i="1"/>
  <c r="S73" i="1" s="1"/>
  <c r="S81" i="1" s="1"/>
  <c r="S101" i="1" s="1"/>
  <c r="T27" i="1"/>
  <c r="T66" i="1" s="1"/>
  <c r="W31" i="1"/>
  <c r="X32" i="1" s="1"/>
  <c r="X19" i="1"/>
  <c r="X54" i="1" s="1"/>
  <c r="U56" i="1"/>
  <c r="U64" i="1" s="1"/>
  <c r="T71" i="1"/>
  <c r="U30" i="1"/>
  <c r="U33" i="1" s="1"/>
  <c r="X9" i="1"/>
  <c r="W44" i="1"/>
  <c r="Z89" i="1" l="1"/>
  <c r="Y91" i="1"/>
  <c r="Y93" i="1" s="1"/>
  <c r="Z45" i="1"/>
  <c r="AA10" i="1"/>
  <c r="Z12" i="1"/>
  <c r="Y47" i="1"/>
  <c r="AA11" i="1"/>
  <c r="Z46" i="1"/>
  <c r="V30" i="1"/>
  <c r="V33" i="1" s="1"/>
  <c r="U71" i="1"/>
  <c r="Y19" i="1"/>
  <c r="Y54" i="1" s="1"/>
  <c r="U27" i="1"/>
  <c r="U66" i="1" s="1"/>
  <c r="T70" i="1"/>
  <c r="T73" i="1" s="1"/>
  <c r="T81" i="1" s="1"/>
  <c r="T101" i="1" s="1"/>
  <c r="X5" i="1"/>
  <c r="W42" i="1"/>
  <c r="W72" i="1" s="1"/>
  <c r="W6" i="1"/>
  <c r="W20" i="1" s="1"/>
  <c r="W24" i="1" s="1"/>
  <c r="W97" i="1" s="1"/>
  <c r="V98" i="1"/>
  <c r="V100" i="1" s="1"/>
  <c r="Y29" i="1"/>
  <c r="Y34" i="1" s="1"/>
  <c r="Y40" i="1" s="1"/>
  <c r="Z4" i="1"/>
  <c r="AA50" i="1"/>
  <c r="AB15" i="1"/>
  <c r="X34" i="1"/>
  <c r="X40" i="1" s="1"/>
  <c r="X8" i="1"/>
  <c r="W43" i="1"/>
  <c r="X16" i="1"/>
  <c r="X51" i="1" s="1"/>
  <c r="Y14" i="1"/>
  <c r="X49" i="1"/>
  <c r="Y9" i="1"/>
  <c r="X44" i="1"/>
  <c r="AA13" i="1"/>
  <c r="Z48" i="1"/>
  <c r="V56" i="1"/>
  <c r="V64" i="1" s="1"/>
  <c r="AA89" i="1" l="1"/>
  <c r="Z91" i="1"/>
  <c r="Z93" i="1" s="1"/>
  <c r="W56" i="1"/>
  <c r="W64" i="1" s="1"/>
  <c r="Z47" i="1"/>
  <c r="AA12" i="1"/>
  <c r="AB10" i="1"/>
  <c r="AA45" i="1"/>
  <c r="AB11" i="1"/>
  <c r="AA46" i="1"/>
  <c r="Z14" i="1"/>
  <c r="Y49" i="1"/>
  <c r="W98" i="1"/>
  <c r="W100" i="1" s="1"/>
  <c r="Y31" i="1"/>
  <c r="Z32" i="1" s="1"/>
  <c r="Y5" i="1"/>
  <c r="X42" i="1"/>
  <c r="X6" i="1"/>
  <c r="X20" i="1" s="1"/>
  <c r="X24" i="1" s="1"/>
  <c r="X97" i="1" s="1"/>
  <c r="Z29" i="1"/>
  <c r="Z34" i="1" s="1"/>
  <c r="Z40" i="1" s="1"/>
  <c r="Z31" i="1"/>
  <c r="AA32" i="1" s="1"/>
  <c r="AA4" i="1"/>
  <c r="Y8" i="1"/>
  <c r="X43" i="1"/>
  <c r="V27" i="1"/>
  <c r="V66" i="1" s="1"/>
  <c r="U70" i="1"/>
  <c r="U73" i="1" s="1"/>
  <c r="U81" i="1" s="1"/>
  <c r="U101" i="1" s="1"/>
  <c r="V71" i="1"/>
  <c r="W30" i="1"/>
  <c r="W33" i="1" s="1"/>
  <c r="AB13" i="1"/>
  <c r="AA48" i="1"/>
  <c r="Z9" i="1"/>
  <c r="Y44" i="1"/>
  <c r="Y16" i="1"/>
  <c r="Y51" i="1" s="1"/>
  <c r="AC15" i="1"/>
  <c r="AB50" i="1"/>
  <c r="Z19" i="1"/>
  <c r="Z54" i="1" s="1"/>
  <c r="AB89" i="1" l="1"/>
  <c r="AA91" i="1"/>
  <c r="AA93" i="1" s="1"/>
  <c r="X56" i="1"/>
  <c r="X64" i="1" s="1"/>
  <c r="AC10" i="1"/>
  <c r="AB45" i="1"/>
  <c r="AB12" i="1"/>
  <c r="AA47" i="1"/>
  <c r="AC11" i="1"/>
  <c r="AB46" i="1"/>
  <c r="AA9" i="1"/>
  <c r="Z44" i="1"/>
  <c r="Z5" i="1"/>
  <c r="Y42" i="1"/>
  <c r="Y6" i="1"/>
  <c r="Y20" i="1" s="1"/>
  <c r="Y24" i="1" s="1"/>
  <c r="Y97" i="1" s="1"/>
  <c r="AA19" i="1"/>
  <c r="AA54" i="1" s="1"/>
  <c r="Y43" i="1"/>
  <c r="Z8" i="1"/>
  <c r="W71" i="1"/>
  <c r="X30" i="1"/>
  <c r="X33" i="1" s="1"/>
  <c r="AA29" i="1"/>
  <c r="AA34" i="1" s="1"/>
  <c r="AA40" i="1" s="1"/>
  <c r="AB4" i="1"/>
  <c r="X98" i="1"/>
  <c r="X100" i="1" s="1"/>
  <c r="AD15" i="1"/>
  <c r="AC50" i="1"/>
  <c r="X72" i="1"/>
  <c r="Y72" i="1" s="1"/>
  <c r="Z16" i="1"/>
  <c r="Z51" i="1" s="1"/>
  <c r="AC13" i="1"/>
  <c r="AB48" i="1"/>
  <c r="V70" i="1"/>
  <c r="V73" i="1" s="1"/>
  <c r="V81" i="1" s="1"/>
  <c r="V101" i="1" s="1"/>
  <c r="W27" i="1"/>
  <c r="W66" i="1" s="1"/>
  <c r="AA14" i="1"/>
  <c r="Z49" i="1"/>
  <c r="AC89" i="1" l="1"/>
  <c r="AB91" i="1"/>
  <c r="AB93" i="1" s="1"/>
  <c r="AC12" i="1"/>
  <c r="AB47" i="1"/>
  <c r="AD11" i="1"/>
  <c r="AC46" i="1"/>
  <c r="AD10" i="1"/>
  <c r="AC45" i="1"/>
  <c r="AD13" i="1"/>
  <c r="AC48" i="1"/>
  <c r="AB19" i="1"/>
  <c r="AB54" i="1" s="1"/>
  <c r="AB9" i="1"/>
  <c r="AA44" i="1"/>
  <c r="AA16" i="1"/>
  <c r="AE15" i="1"/>
  <c r="AD50" i="1"/>
  <c r="AA31" i="1"/>
  <c r="AB32" i="1" s="1"/>
  <c r="Y56" i="1"/>
  <c r="Y64" i="1" s="1"/>
  <c r="AA49" i="1"/>
  <c r="AB14" i="1"/>
  <c r="Y98" i="1"/>
  <c r="Y100" i="1" s="1"/>
  <c r="X27" i="1"/>
  <c r="X66" i="1" s="1"/>
  <c r="W70" i="1"/>
  <c r="W73" i="1" s="1"/>
  <c r="W81" i="1" s="1"/>
  <c r="W101" i="1" s="1"/>
  <c r="AB29" i="1"/>
  <c r="AB34" i="1" s="1"/>
  <c r="AB40" i="1" s="1"/>
  <c r="AC4" i="1"/>
  <c r="AA8" i="1"/>
  <c r="Z43" i="1"/>
  <c r="X71" i="1"/>
  <c r="Y30" i="1"/>
  <c r="Y33" i="1" s="1"/>
  <c r="AA5" i="1"/>
  <c r="Z42" i="1"/>
  <c r="Z72" i="1" s="1"/>
  <c r="Z6" i="1"/>
  <c r="Z20" i="1" s="1"/>
  <c r="Z24" i="1" s="1"/>
  <c r="Z97" i="1" s="1"/>
  <c r="AD89" i="1" l="1"/>
  <c r="AC91" i="1"/>
  <c r="AC93" i="1" s="1"/>
  <c r="AE11" i="1"/>
  <c r="AD46" i="1"/>
  <c r="AE10" i="1"/>
  <c r="AD45" i="1"/>
  <c r="AC47" i="1"/>
  <c r="AD12" i="1"/>
  <c r="Z98" i="1"/>
  <c r="Z100" i="1" s="1"/>
  <c r="AA42" i="1"/>
  <c r="AB5" i="1"/>
  <c r="AA6" i="1"/>
  <c r="AA20" i="1" s="1"/>
  <c r="AA24" i="1" s="1"/>
  <c r="AA97" i="1" s="1"/>
  <c r="AC29" i="1"/>
  <c r="AD4" i="1"/>
  <c r="AC31" i="1"/>
  <c r="AD32" i="1" s="1"/>
  <c r="AF15" i="1"/>
  <c r="AE50" i="1"/>
  <c r="AC9" i="1"/>
  <c r="AB44" i="1"/>
  <c r="Y71" i="1"/>
  <c r="Z30" i="1"/>
  <c r="Z33" i="1" s="1"/>
  <c r="AB8" i="1"/>
  <c r="AA43" i="1"/>
  <c r="Y27" i="1"/>
  <c r="Y66" i="1" s="1"/>
  <c r="X70" i="1"/>
  <c r="X73" i="1" s="1"/>
  <c r="X81" i="1" s="1"/>
  <c r="X101" i="1" s="1"/>
  <c r="Z56" i="1"/>
  <c r="Z64" i="1" s="1"/>
  <c r="AB31" i="1"/>
  <c r="AC32" i="1" s="1"/>
  <c r="AC14" i="1"/>
  <c r="AB49" i="1"/>
  <c r="AB16" i="1"/>
  <c r="AB51" i="1" s="1"/>
  <c r="AA51" i="1"/>
  <c r="AC19" i="1"/>
  <c r="AC54" i="1" s="1"/>
  <c r="AE13" i="1"/>
  <c r="AD48" i="1"/>
  <c r="AE89" i="1" l="1"/>
  <c r="AD91" i="1"/>
  <c r="AD93" i="1" s="1"/>
  <c r="AF10" i="1"/>
  <c r="AE45" i="1"/>
  <c r="AE12" i="1"/>
  <c r="AD47" i="1"/>
  <c r="AE46" i="1"/>
  <c r="AF11" i="1"/>
  <c r="AA98" i="1"/>
  <c r="AA100" i="1" s="1"/>
  <c r="Z71" i="1"/>
  <c r="AA30" i="1"/>
  <c r="AA33" i="1" s="1"/>
  <c r="AC5" i="1"/>
  <c r="AB42" i="1"/>
  <c r="AB6" i="1"/>
  <c r="AB20" i="1" s="1"/>
  <c r="AB24" i="1" s="1"/>
  <c r="AB97" i="1" s="1"/>
  <c r="Z27" i="1"/>
  <c r="Z66" i="1" s="1"/>
  <c r="Y70" i="1"/>
  <c r="Y73" i="1" s="1"/>
  <c r="Y81" i="1" s="1"/>
  <c r="Y101" i="1" s="1"/>
  <c r="AG15" i="1"/>
  <c r="AF50" i="1"/>
  <c r="AD29" i="1"/>
  <c r="AD34" i="1" s="1"/>
  <c r="AD40" i="1" s="1"/>
  <c r="AE4" i="1"/>
  <c r="AA56" i="1"/>
  <c r="AA64" i="1" s="1"/>
  <c r="AE48" i="1"/>
  <c r="AF13" i="1"/>
  <c r="AC16" i="1"/>
  <c r="AC51" i="1" s="1"/>
  <c r="AA72" i="1"/>
  <c r="AC34" i="1"/>
  <c r="AC40" i="1" s="1"/>
  <c r="AD14" i="1"/>
  <c r="AC49" i="1"/>
  <c r="AD19" i="1"/>
  <c r="AD54" i="1" s="1"/>
  <c r="AC8" i="1"/>
  <c r="AB43" i="1"/>
  <c r="AD9" i="1"/>
  <c r="AC44" i="1"/>
  <c r="AD31" i="1" l="1"/>
  <c r="AE32" i="1" s="1"/>
  <c r="AE91" i="1"/>
  <c r="AE93" i="1" s="1"/>
  <c r="AF89" i="1"/>
  <c r="AE47" i="1"/>
  <c r="AF12" i="1"/>
  <c r="AF46" i="1"/>
  <c r="AG11" i="1"/>
  <c r="AB56" i="1"/>
  <c r="AB64" i="1" s="1"/>
  <c r="AG10" i="1"/>
  <c r="AF45" i="1"/>
  <c r="AB98" i="1"/>
  <c r="AB100" i="1" s="1"/>
  <c r="AE29" i="1"/>
  <c r="AE34" i="1" s="1"/>
  <c r="AE40" i="1" s="1"/>
  <c r="AF4" i="1"/>
  <c r="AE14" i="1"/>
  <c r="AD49" i="1"/>
  <c r="AD5" i="1"/>
  <c r="AC42" i="1"/>
  <c r="AC6" i="1"/>
  <c r="AC20" i="1" s="1"/>
  <c r="AC24" i="1" s="1"/>
  <c r="AC97" i="1" s="1"/>
  <c r="AA27" i="1"/>
  <c r="AA66" i="1" s="1"/>
  <c r="Z70" i="1"/>
  <c r="Z73" i="1" s="1"/>
  <c r="Z81" i="1" s="1"/>
  <c r="Z101" i="1" s="1"/>
  <c r="AA71" i="1"/>
  <c r="AB30" i="1"/>
  <c r="AB33" i="1" s="1"/>
  <c r="AD8" i="1"/>
  <c r="AC43" i="1"/>
  <c r="AG13" i="1"/>
  <c r="AF48" i="1"/>
  <c r="AH15" i="1"/>
  <c r="AG50" i="1"/>
  <c r="AE9" i="1"/>
  <c r="AD44" i="1"/>
  <c r="AE19" i="1"/>
  <c r="AE54" i="1" s="1"/>
  <c r="AB72" i="1"/>
  <c r="AC72" i="1" s="1"/>
  <c r="AD16" i="1"/>
  <c r="AD51" i="1" s="1"/>
  <c r="AG89" i="1" l="1"/>
  <c r="AF91" i="1"/>
  <c r="AF93" i="1" s="1"/>
  <c r="AE31" i="1"/>
  <c r="AF32" i="1" s="1"/>
  <c r="AG46" i="1"/>
  <c r="AH11" i="1"/>
  <c r="AG45" i="1"/>
  <c r="AH10" i="1"/>
  <c r="AF47" i="1"/>
  <c r="AG12" i="1"/>
  <c r="AC98" i="1"/>
  <c r="AC100" i="1" s="1"/>
  <c r="AF9" i="1"/>
  <c r="AE44" i="1"/>
  <c r="AH50" i="1"/>
  <c r="AI15" i="1"/>
  <c r="AE8" i="1"/>
  <c r="AD43" i="1"/>
  <c r="AB27" i="1"/>
  <c r="AB66" i="1" s="1"/>
  <c r="AA70" i="1"/>
  <c r="AA73" i="1" s="1"/>
  <c r="AA81" i="1" s="1"/>
  <c r="AA101" i="1" s="1"/>
  <c r="AC56" i="1"/>
  <c r="AC64" i="1" s="1"/>
  <c r="AH13" i="1"/>
  <c r="AG48" i="1"/>
  <c r="AF29" i="1"/>
  <c r="AG4" i="1"/>
  <c r="AF31" i="1"/>
  <c r="AG32" i="1" s="1"/>
  <c r="AE16" i="1"/>
  <c r="AE51" i="1" s="1"/>
  <c r="AF19" i="1"/>
  <c r="AF54" i="1" s="1"/>
  <c r="AB71" i="1"/>
  <c r="AC30" i="1"/>
  <c r="AC33" i="1" s="1"/>
  <c r="AE5" i="1"/>
  <c r="AD42" i="1"/>
  <c r="AD6" i="1"/>
  <c r="AD20" i="1" s="1"/>
  <c r="AD24" i="1" s="1"/>
  <c r="AD97" i="1" s="1"/>
  <c r="AF14" i="1"/>
  <c r="AE49" i="1"/>
  <c r="AD56" i="1" l="1"/>
  <c r="AD64" i="1" s="1"/>
  <c r="AF34" i="1"/>
  <c r="AF40" i="1" s="1"/>
  <c r="AH89" i="1"/>
  <c r="AG91" i="1"/>
  <c r="AG93" i="1" s="1"/>
  <c r="AH45" i="1"/>
  <c r="AI10" i="1"/>
  <c r="AH12" i="1"/>
  <c r="AG47" i="1"/>
  <c r="AH46" i="1"/>
  <c r="AI11" i="1"/>
  <c r="AD98" i="1"/>
  <c r="AD100" i="1" s="1"/>
  <c r="AC27" i="1"/>
  <c r="AC66" i="1" s="1"/>
  <c r="AB70" i="1"/>
  <c r="AB73" i="1" s="1"/>
  <c r="AB81" i="1" s="1"/>
  <c r="AB101" i="1" s="1"/>
  <c r="AD72" i="1"/>
  <c r="AF5" i="1"/>
  <c r="AE42" i="1"/>
  <c r="AE6" i="1"/>
  <c r="AE20" i="1" s="1"/>
  <c r="AE24" i="1" s="1"/>
  <c r="AE97" i="1" s="1"/>
  <c r="AF16" i="1"/>
  <c r="AF51" i="1" s="1"/>
  <c r="AI13" i="1"/>
  <c r="AH48" i="1"/>
  <c r="AG19" i="1"/>
  <c r="AG54" i="1" s="1"/>
  <c r="AJ15" i="1"/>
  <c r="AI50" i="1"/>
  <c r="AG9" i="1"/>
  <c r="AF44" i="1"/>
  <c r="AG29" i="1"/>
  <c r="AG34" i="1" s="1"/>
  <c r="AG40" i="1" s="1"/>
  <c r="AH4" i="1"/>
  <c r="AG14" i="1"/>
  <c r="AF49" i="1"/>
  <c r="AC71" i="1"/>
  <c r="AD30" i="1"/>
  <c r="AD33" i="1" s="1"/>
  <c r="AF8" i="1"/>
  <c r="AE43" i="1"/>
  <c r="AI89" i="1" l="1"/>
  <c r="AH91" i="1"/>
  <c r="AH93" i="1" s="1"/>
  <c r="AH47" i="1"/>
  <c r="AI12" i="1"/>
  <c r="AJ11" i="1"/>
  <c r="AI46" i="1"/>
  <c r="AJ10" i="1"/>
  <c r="AI45" i="1"/>
  <c r="AE98" i="1"/>
  <c r="AE100" i="1" s="1"/>
  <c r="AG8" i="1"/>
  <c r="AF43" i="1"/>
  <c r="AH14" i="1"/>
  <c r="AG49" i="1"/>
  <c r="AG31" i="1"/>
  <c r="AH32" i="1" s="1"/>
  <c r="AG16" i="1"/>
  <c r="AG51" i="1" s="1"/>
  <c r="AE56" i="1"/>
  <c r="AE64" i="1" s="1"/>
  <c r="AD27" i="1"/>
  <c r="AD66" i="1" s="1"/>
  <c r="AC70" i="1"/>
  <c r="AC73" i="1" s="1"/>
  <c r="AC81" i="1" s="1"/>
  <c r="AC101" i="1" s="1"/>
  <c r="AG5" i="1"/>
  <c r="AF42" i="1"/>
  <c r="AF6" i="1"/>
  <c r="AF20" i="1" s="1"/>
  <c r="AF24" i="1" s="1"/>
  <c r="AF97" i="1" s="1"/>
  <c r="AH19" i="1"/>
  <c r="AH54" i="1" s="1"/>
  <c r="AD71" i="1"/>
  <c r="AE30" i="1"/>
  <c r="AE33" i="1" s="1"/>
  <c r="AH29" i="1"/>
  <c r="AH31" i="1"/>
  <c r="AI32" i="1" s="1"/>
  <c r="AI4" i="1"/>
  <c r="AH9" i="1"/>
  <c r="AG44" i="1"/>
  <c r="AK15" i="1"/>
  <c r="AJ50" i="1"/>
  <c r="AI48" i="1"/>
  <c r="AJ13" i="1"/>
  <c r="AE72" i="1"/>
  <c r="AF72" i="1" l="1"/>
  <c r="AH34" i="1"/>
  <c r="AH40" i="1" s="1"/>
  <c r="AJ89" i="1"/>
  <c r="AI91" i="1"/>
  <c r="AI93" i="1" s="1"/>
  <c r="AK11" i="1"/>
  <c r="AJ46" i="1"/>
  <c r="AI47" i="1"/>
  <c r="AJ12" i="1"/>
  <c r="AJ45" i="1"/>
  <c r="AK10" i="1"/>
  <c r="AF98" i="1"/>
  <c r="AF100" i="1" s="1"/>
  <c r="AK13" i="1"/>
  <c r="AJ48" i="1"/>
  <c r="AI19" i="1"/>
  <c r="AI54" i="1" s="1"/>
  <c r="AG42" i="1"/>
  <c r="AG72" i="1" s="1"/>
  <c r="AH5" i="1"/>
  <c r="AG6" i="1"/>
  <c r="AG20" i="1" s="1"/>
  <c r="AG24" i="1" s="1"/>
  <c r="AG97" i="1" s="1"/>
  <c r="AI9" i="1"/>
  <c r="AH44" i="1"/>
  <c r="AH8" i="1"/>
  <c r="AG43" i="1"/>
  <c r="AE71" i="1"/>
  <c r="AF30" i="1"/>
  <c r="AF33" i="1" s="1"/>
  <c r="AH16" i="1"/>
  <c r="AH51" i="1" s="1"/>
  <c r="AL15" i="1"/>
  <c r="AL50" i="1" s="1"/>
  <c r="AK50" i="1"/>
  <c r="AI29" i="1"/>
  <c r="AI34" i="1" s="1"/>
  <c r="AI40" i="1" s="1"/>
  <c r="AJ4" i="1"/>
  <c r="AF56" i="1"/>
  <c r="AF64" i="1" s="1"/>
  <c r="AE27" i="1"/>
  <c r="AE66" i="1" s="1"/>
  <c r="AD70" i="1"/>
  <c r="AD73" i="1" s="1"/>
  <c r="AD81" i="1" s="1"/>
  <c r="AD101" i="1" s="1"/>
  <c r="AI14" i="1"/>
  <c r="AH49" i="1"/>
  <c r="AI31" i="1" l="1"/>
  <c r="AJ32" i="1" s="1"/>
  <c r="AJ91" i="1"/>
  <c r="AJ93" i="1" s="1"/>
  <c r="AK89" i="1"/>
  <c r="AK12" i="1"/>
  <c r="AJ47" i="1"/>
  <c r="AL10" i="1"/>
  <c r="AL45" i="1" s="1"/>
  <c r="AK45" i="1"/>
  <c r="AL11" i="1"/>
  <c r="AL46" i="1" s="1"/>
  <c r="AK46" i="1"/>
  <c r="AG98" i="1"/>
  <c r="AG100" i="1" s="1"/>
  <c r="AI5" i="1"/>
  <c r="AH42" i="1"/>
  <c r="AH72" i="1" s="1"/>
  <c r="AH6" i="1"/>
  <c r="AH20" i="1" s="1"/>
  <c r="AH24" i="1" s="1"/>
  <c r="AH97" i="1" s="1"/>
  <c r="AF27" i="1"/>
  <c r="AF66" i="1" s="1"/>
  <c r="AE70" i="1"/>
  <c r="AE73" i="1" s="1"/>
  <c r="AE81" i="1" s="1"/>
  <c r="AE101" i="1" s="1"/>
  <c r="AF71" i="1"/>
  <c r="AG30" i="1"/>
  <c r="AG33" i="1" s="1"/>
  <c r="AH43" i="1"/>
  <c r="AI8" i="1"/>
  <c r="AG56" i="1"/>
  <c r="AG64" i="1" s="1"/>
  <c r="AL13" i="1"/>
  <c r="AL48" i="1" s="1"/>
  <c r="AK48" i="1"/>
  <c r="AJ14" i="1"/>
  <c r="AI49" i="1"/>
  <c r="AJ29" i="1"/>
  <c r="AJ34" i="1" s="1"/>
  <c r="AJ40" i="1" s="1"/>
  <c r="AK4" i="1"/>
  <c r="AI16" i="1"/>
  <c r="AI51" i="1" s="1"/>
  <c r="AJ9" i="1"/>
  <c r="AI44" i="1"/>
  <c r="AJ19" i="1"/>
  <c r="AJ54" i="1" s="1"/>
  <c r="AL89" i="1" l="1"/>
  <c r="AL91" i="1" s="1"/>
  <c r="AL93" i="1" s="1"/>
  <c r="AK91" i="1"/>
  <c r="AK93" i="1" s="1"/>
  <c r="AK47" i="1"/>
  <c r="AL12" i="1"/>
  <c r="AL47" i="1" s="1"/>
  <c r="AJ16" i="1"/>
  <c r="AJ51" i="1" s="1"/>
  <c r="AJ5" i="1"/>
  <c r="AI42" i="1"/>
  <c r="AI6" i="1"/>
  <c r="AI20" i="1" s="1"/>
  <c r="AI24" i="1" s="1"/>
  <c r="AI97" i="1" s="1"/>
  <c r="AG71" i="1"/>
  <c r="AH30" i="1"/>
  <c r="AH33" i="1" s="1"/>
  <c r="AG27" i="1"/>
  <c r="AG66" i="1" s="1"/>
  <c r="AF70" i="1"/>
  <c r="AF73" i="1" s="1"/>
  <c r="AF81" i="1" s="1"/>
  <c r="AF101" i="1" s="1"/>
  <c r="AK9" i="1"/>
  <c r="AJ44" i="1"/>
  <c r="AJ31" i="1"/>
  <c r="AK32" i="1" s="1"/>
  <c r="AJ49" i="1"/>
  <c r="AK14" i="1"/>
  <c r="AK19" i="1"/>
  <c r="AK54" i="1" s="1"/>
  <c r="AK29" i="1"/>
  <c r="AK31" i="1" s="1"/>
  <c r="AL32" i="1" s="1"/>
  <c r="AL4" i="1"/>
  <c r="AJ8" i="1"/>
  <c r="AI43" i="1"/>
  <c r="AH56" i="1"/>
  <c r="AH64" i="1" s="1"/>
  <c r="AH98" i="1"/>
  <c r="AH100" i="1" s="1"/>
  <c r="AK34" i="1" l="1"/>
  <c r="AK40" i="1" s="1"/>
  <c r="AI98" i="1"/>
  <c r="AI100" i="1" s="1"/>
  <c r="AH71" i="1"/>
  <c r="AI30" i="1"/>
  <c r="AI33" i="1" s="1"/>
  <c r="AK5" i="1"/>
  <c r="AJ42" i="1"/>
  <c r="AJ6" i="1"/>
  <c r="AJ20" i="1" s="1"/>
  <c r="AJ24" i="1" s="1"/>
  <c r="AJ97" i="1" s="1"/>
  <c r="AL29" i="1"/>
  <c r="AL34" i="1" s="1"/>
  <c r="AL40" i="1" s="1"/>
  <c r="AL14" i="1"/>
  <c r="AL49" i="1" s="1"/>
  <c r="AK49" i="1"/>
  <c r="AL9" i="1"/>
  <c r="AL44" i="1" s="1"/>
  <c r="AK44" i="1"/>
  <c r="AK8" i="1"/>
  <c r="AJ43" i="1"/>
  <c r="AK16" i="1"/>
  <c r="AK51" i="1" s="1"/>
  <c r="AL19" i="1"/>
  <c r="AL54" i="1" s="1"/>
  <c r="AH27" i="1"/>
  <c r="AH66" i="1" s="1"/>
  <c r="AG70" i="1"/>
  <c r="AG73" i="1" s="1"/>
  <c r="AG81" i="1" s="1"/>
  <c r="AG101" i="1" s="1"/>
  <c r="AI56" i="1"/>
  <c r="AI64" i="1" s="1"/>
  <c r="AI72" i="1"/>
  <c r="AJ72" i="1" s="1"/>
  <c r="AJ98" i="1" l="1"/>
  <c r="AJ100" i="1" s="1"/>
  <c r="AI71" i="1"/>
  <c r="AJ30" i="1"/>
  <c r="AJ33" i="1" s="1"/>
  <c r="AL8" i="1"/>
  <c r="AL43" i="1" s="1"/>
  <c r="AK43" i="1"/>
  <c r="AJ56" i="1"/>
  <c r="AJ64" i="1" s="1"/>
  <c r="AI27" i="1"/>
  <c r="AI66" i="1" s="1"/>
  <c r="AH70" i="1"/>
  <c r="AH73" i="1" s="1"/>
  <c r="AH81" i="1" s="1"/>
  <c r="AH101" i="1" s="1"/>
  <c r="AL16" i="1"/>
  <c r="AL51" i="1" s="1"/>
  <c r="AL31" i="1"/>
  <c r="AL5" i="1"/>
  <c r="AK42" i="1"/>
  <c r="AK6" i="1"/>
  <c r="AK20" i="1" s="1"/>
  <c r="AK24" i="1" s="1"/>
  <c r="AK97" i="1" s="1"/>
  <c r="AK56" i="1" l="1"/>
  <c r="AK64" i="1" s="1"/>
  <c r="AK98" i="1"/>
  <c r="AK100" i="1" s="1"/>
  <c r="AJ27" i="1"/>
  <c r="AJ66" i="1" s="1"/>
  <c r="AI70" i="1"/>
  <c r="AI73" i="1" s="1"/>
  <c r="AI81" i="1" s="1"/>
  <c r="AI101" i="1" s="1"/>
  <c r="AJ71" i="1"/>
  <c r="AK30" i="1"/>
  <c r="AK33" i="1" s="1"/>
  <c r="AL42" i="1"/>
  <c r="AL56" i="1" s="1"/>
  <c r="AL64" i="1" s="1"/>
  <c r="AL6" i="1"/>
  <c r="AL20" i="1" s="1"/>
  <c r="AL24" i="1" s="1"/>
  <c r="AL97" i="1" s="1"/>
  <c r="AL98" i="1" s="1"/>
  <c r="AL100" i="1" s="1"/>
  <c r="AK72" i="1"/>
  <c r="AL72" i="1" l="1"/>
  <c r="AL63" i="1"/>
  <c r="AK27" i="1"/>
  <c r="AK66" i="1" s="1"/>
  <c r="AJ70" i="1"/>
  <c r="AJ73" i="1" s="1"/>
  <c r="AJ81" i="1" s="1"/>
  <c r="AJ101" i="1" s="1"/>
  <c r="AK71" i="1"/>
  <c r="AL30" i="1"/>
  <c r="AL33" i="1" s="1"/>
  <c r="AL71" i="1" s="1"/>
  <c r="AL27" i="1" l="1"/>
  <c r="AL66" i="1" s="1"/>
  <c r="AL70" i="1" s="1"/>
  <c r="AL73" i="1" s="1"/>
  <c r="AL81" i="1" s="1"/>
  <c r="AL101" i="1" s="1"/>
  <c r="AK70" i="1"/>
  <c r="AK73" i="1" s="1"/>
  <c r="AK81" i="1" s="1"/>
  <c r="AK101" i="1" s="1"/>
</calcChain>
</file>

<file path=xl/sharedStrings.xml><?xml version="1.0" encoding="utf-8"?>
<sst xmlns="http://schemas.openxmlformats.org/spreadsheetml/2006/main" count="105" uniqueCount="80">
  <si>
    <t>Month 1</t>
  </si>
  <si>
    <t>Wages</t>
  </si>
  <si>
    <t>Materials &amp; Supplies</t>
  </si>
  <si>
    <t>Lease/Rent</t>
  </si>
  <si>
    <t>Advertising &amp; Promotion</t>
  </si>
  <si>
    <t>Selling Expenses</t>
  </si>
  <si>
    <t>Month 2</t>
  </si>
  <si>
    <t>Month 3</t>
  </si>
  <si>
    <t>Month 4</t>
  </si>
  <si>
    <t>Month 5</t>
  </si>
  <si>
    <t>Month 6</t>
  </si>
  <si>
    <t>Sales</t>
  </si>
  <si>
    <t>Cost of Goods Sold</t>
  </si>
  <si>
    <t>Net income</t>
  </si>
  <si>
    <t>Cash</t>
  </si>
  <si>
    <t>Accounts Receivable</t>
  </si>
  <si>
    <t>Inventory</t>
  </si>
  <si>
    <t>Total Current Assets</t>
  </si>
  <si>
    <t>Fixed Assets</t>
  </si>
  <si>
    <t>Current Assets</t>
  </si>
  <si>
    <t>Capital Equipment</t>
  </si>
  <si>
    <t>Other Assets</t>
  </si>
  <si>
    <t>Incorporation Costs</t>
  </si>
  <si>
    <t>Total Assets</t>
  </si>
  <si>
    <t>Current Liabilities</t>
  </si>
  <si>
    <t>Current Portion of Long Term Debt</t>
  </si>
  <si>
    <t>Total Current Liabilities</t>
  </si>
  <si>
    <t>Long-Term Liabilities</t>
  </si>
  <si>
    <t>Bank Loan</t>
  </si>
  <si>
    <t xml:space="preserve">  Less current portion</t>
  </si>
  <si>
    <t>Total Long Term Liabilities</t>
  </si>
  <si>
    <t>Total Liabilities</t>
  </si>
  <si>
    <t>Equity</t>
  </si>
  <si>
    <t>Common Shares</t>
  </si>
  <si>
    <t>Retained Earnings</t>
  </si>
  <si>
    <t>Total Equity</t>
  </si>
  <si>
    <t>Total Liabilities &amp; Equity</t>
  </si>
  <si>
    <t>Cash Flow Statement</t>
  </si>
  <si>
    <t>Operating Income</t>
  </si>
  <si>
    <t>Gross Income</t>
  </si>
  <si>
    <t>Balance Sheet</t>
  </si>
  <si>
    <t>Income Statement</t>
  </si>
  <si>
    <t>Month 7</t>
  </si>
  <si>
    <t>Month 8</t>
  </si>
  <si>
    <t>Month 9</t>
  </si>
  <si>
    <t>Month 10</t>
  </si>
  <si>
    <t>Month 11</t>
  </si>
  <si>
    <t>Month 12</t>
  </si>
  <si>
    <t>Month 0</t>
  </si>
  <si>
    <t>Opening Cash</t>
  </si>
  <si>
    <t>Cash Sales</t>
  </si>
  <si>
    <t>A/R Opening</t>
  </si>
  <si>
    <t>Credit Sales</t>
  </si>
  <si>
    <t>Collections</t>
  </si>
  <si>
    <t>A/R Ending</t>
  </si>
  <si>
    <t>Total Operating Cash in</t>
  </si>
  <si>
    <t>Total Non-Operating Cash In</t>
  </si>
  <si>
    <t>Inventory Purchases</t>
  </si>
  <si>
    <t>Total Operating Cash Out</t>
  </si>
  <si>
    <t>Equipment Leases</t>
  </si>
  <si>
    <t>Capital Expenditures</t>
  </si>
  <si>
    <t>Dividends</t>
  </si>
  <si>
    <t>Total Non-Operating Cash Out</t>
  </si>
  <si>
    <t>Total Cash In</t>
  </si>
  <si>
    <t>Total Cash Out</t>
  </si>
  <si>
    <t>Ending Cash</t>
  </si>
  <si>
    <t>Professional Services</t>
  </si>
  <si>
    <t>Capital</t>
  </si>
  <si>
    <t>Year 1</t>
  </si>
  <si>
    <t>Year 3</t>
  </si>
  <si>
    <t>Year 2</t>
  </si>
  <si>
    <t>Accounts Payable</t>
  </si>
  <si>
    <t>Interest Payments</t>
  </si>
  <si>
    <t>Utilities</t>
  </si>
  <si>
    <t>G &amp; A (E.g. Insurance)</t>
  </si>
  <si>
    <t>Loan Repayment</t>
  </si>
  <si>
    <r>
      <t xml:space="preserve">Financing </t>
    </r>
    <r>
      <rPr>
        <b/>
        <sz val="10"/>
        <color rgb="FFFF0000"/>
        <rFont val="Arial"/>
        <family val="2"/>
      </rPr>
      <t>(60 Months @ 8%)</t>
    </r>
  </si>
  <si>
    <t>Other 1</t>
  </si>
  <si>
    <t>Other 2</t>
  </si>
  <si>
    <t>Other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</si>
</sst>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5" fillId="2" borderId="0" xfId="0" applyFont="1" applyFill="1"/>
    <xf numFmtId="0" fontId="0" fillId="0" borderId="0" xfId="0" applyFont="1"/>
    <xf numFmtId="0" fontId="0" fillId="0" borderId="0" xfId="0" applyFill="1"/>
    <xf numFmtId="0" fontId="3" fillId="0" borderId="0" xfId="0" applyFont="1" applyFill="1"/>
    <xf numFmtId="165" fontId="0" fillId="0" borderId="0" xfId="0" applyNumberFormat="1" applyFill="1"/>
    <xf numFmtId="164" fontId="0" fillId="0" borderId="0" xfId="0" applyNumberFormat="1" applyFill="1"/>
    <xf numFmtId="164" fontId="0" fillId="4" borderId="0" xfId="0" applyNumberFormat="1" applyFill="1"/>
    <xf numFmtId="165" fontId="0" fillId="4" borderId="0" xfId="0" applyNumberFormat="1" applyFill="1"/>
    <xf numFmtId="0" fontId="3" fillId="0" borderId="2" xfId="0" applyFont="1" applyBorder="1"/>
    <xf numFmtId="0" fontId="10" fillId="4" borderId="0" xfId="0" applyFont="1" applyFill="1"/>
    <xf numFmtId="164" fontId="0" fillId="0" borderId="2" xfId="0" applyNumberFormat="1" applyFill="1" applyBorder="1"/>
    <xf numFmtId="0" fontId="0" fillId="4" borderId="2" xfId="0" applyFont="1" applyFill="1" applyBorder="1"/>
    <xf numFmtId="164" fontId="12" fillId="3" borderId="0" xfId="0" applyNumberFormat="1" applyFont="1" applyFill="1"/>
    <xf numFmtId="164" fontId="11" fillId="3" borderId="1" xfId="0" applyNumberFormat="1" applyFont="1" applyFill="1" applyBorder="1"/>
    <xf numFmtId="0" fontId="12" fillId="0" borderId="0" xfId="0" applyFont="1"/>
    <xf numFmtId="165" fontId="0" fillId="0" borderId="2" xfId="0" applyNumberFormat="1" applyFill="1" applyBorder="1"/>
    <xf numFmtId="0" fontId="0" fillId="0" borderId="2" xfId="0" applyFont="1" applyBorder="1"/>
    <xf numFmtId="0" fontId="3" fillId="0" borderId="2" xfId="0" applyFont="1" applyFill="1" applyBorder="1"/>
    <xf numFmtId="0" fontId="10" fillId="0" borderId="0" xfId="0" applyFont="1"/>
    <xf numFmtId="0" fontId="13" fillId="0" borderId="0" xfId="0" applyFont="1"/>
    <xf numFmtId="0" fontId="13" fillId="4" borderId="0" xfId="0" applyFont="1" applyFill="1" applyBorder="1"/>
    <xf numFmtId="0" fontId="13" fillId="4" borderId="0" xfId="0" applyFont="1" applyFill="1"/>
    <xf numFmtId="164" fontId="13" fillId="4" borderId="0" xfId="0" applyNumberFormat="1" applyFont="1" applyFill="1"/>
    <xf numFmtId="164" fontId="10" fillId="4" borderId="0" xfId="0" applyNumberFormat="1" applyFont="1" applyFill="1"/>
    <xf numFmtId="0" fontId="11" fillId="3" borderId="1" xfId="0" applyFont="1" applyFill="1" applyBorder="1"/>
    <xf numFmtId="165" fontId="13" fillId="4" borderId="0" xfId="0" applyNumberFormat="1" applyFont="1" applyFill="1"/>
    <xf numFmtId="165" fontId="10" fillId="4" borderId="0" xfId="0" applyNumberFormat="1" applyFont="1" applyFill="1"/>
    <xf numFmtId="0" fontId="2" fillId="6" borderId="0" xfId="0" applyFont="1" applyFill="1"/>
    <xf numFmtId="0" fontId="13" fillId="0" borderId="0" xfId="0" applyFont="1" applyFill="1"/>
    <xf numFmtId="164" fontId="13" fillId="0" borderId="0" xfId="0" applyNumberFormat="1" applyFont="1" applyFill="1"/>
    <xf numFmtId="0" fontId="10" fillId="0" borderId="0" xfId="0" applyFont="1" applyFill="1"/>
    <xf numFmtId="164" fontId="10" fillId="0" borderId="0" xfId="0" applyNumberFormat="1" applyFont="1" applyFill="1"/>
    <xf numFmtId="0" fontId="0" fillId="0" borderId="2" xfId="0" applyBorder="1"/>
    <xf numFmtId="164" fontId="0" fillId="0" borderId="2" xfId="0" applyNumberFormat="1" applyBorder="1"/>
    <xf numFmtId="0" fontId="0" fillId="0" borderId="0" xfId="0" applyBorder="1"/>
    <xf numFmtId="164" fontId="14" fillId="3" borderId="1" xfId="0" applyNumberFormat="1" applyFont="1" applyFill="1" applyBorder="1"/>
    <xf numFmtId="0" fontId="14" fillId="3" borderId="1" xfId="0" applyFont="1" applyFill="1" applyBorder="1"/>
    <xf numFmtId="165" fontId="11" fillId="3" borderId="1" xfId="0" applyNumberFormat="1" applyFont="1" applyFill="1" applyBorder="1"/>
    <xf numFmtId="164" fontId="0" fillId="5" borderId="0" xfId="0" applyNumberFormat="1" applyFill="1" applyProtection="1">
      <protection locked="0"/>
    </xf>
    <xf numFmtId="164" fontId="0" fillId="5" borderId="2" xfId="0" applyNumberFormat="1" applyFill="1" applyBorder="1" applyProtection="1">
      <protection locked="0"/>
    </xf>
    <xf numFmtId="164" fontId="3" fillId="5" borderId="0" xfId="0" applyNumberFormat="1" applyFont="1" applyFill="1" applyProtection="1">
      <protection locked="0"/>
    </xf>
    <xf numFmtId="164" fontId="0" fillId="5" borderId="0" xfId="0" applyNumberFormat="1" applyFill="1" applyBorder="1" applyProtection="1">
      <protection locked="0"/>
    </xf>
    <xf numFmtId="0" fontId="0" fillId="5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0" fontId="3" fillId="5" borderId="0" xfId="0" applyFont="1" applyFill="1" applyBorder="1" applyProtection="1">
      <protection locked="0"/>
    </xf>
    <xf numFmtId="0" fontId="3" fillId="5" borderId="2" xfId="0" applyFont="1" applyFill="1" applyBorder="1" applyProtection="1">
      <protection locked="0"/>
    </xf>
    <xf numFmtId="0" fontId="0" fillId="0" borderId="0" xfId="0" applyNumberFormat="1"/>
    <xf numFmtId="165" fontId="0" fillId="0" borderId="0" xfId="0" applyNumberFormat="1"/>
    <xf numFmtId="9" fontId="0" fillId="0" borderId="0" xfId="0" applyNumberFormat="1" applyBorder="1"/>
    <xf numFmtId="0" fontId="0" fillId="0" borderId="0" xfId="0" applyFont="1" applyProtection="1"/>
    <xf numFmtId="164" fontId="0" fillId="0" borderId="0" xfId="0" applyNumberFormat="1" applyProtection="1"/>
    <xf numFmtId="164" fontId="0" fillId="0" borderId="0" xfId="0" applyNumberFormat="1" applyFill="1" applyProtection="1"/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21"/>
  <sheetViews>
    <sheetView tabSelected="1" view="pageBreakPreview" topLeftCell="A28" zoomScaleNormal="70" zoomScaleSheetLayoutView="100" zoomScalePageLayoutView="116" workbookViewId="0">
      <selection activeCell="B37" sqref="B37"/>
    </sheetView>
  </sheetViews>
  <sheetFormatPr baseColWidth="10" defaultColWidth="8.83203125" defaultRowHeight="13" x14ac:dyDescent="0.15"/>
  <cols>
    <col min="1" max="1" width="29.83203125" bestFit="1" customWidth="1"/>
    <col min="2" max="2" width="10.83203125" customWidth="1"/>
    <col min="3" max="3" width="11.1640625" bestFit="1" customWidth="1"/>
    <col min="4" max="4" width="10.1640625" bestFit="1" customWidth="1"/>
    <col min="5" max="5" width="10" bestFit="1" customWidth="1"/>
    <col min="6" max="7" width="10.1640625" bestFit="1" customWidth="1"/>
    <col min="8" max="11" width="10" bestFit="1" customWidth="1"/>
    <col min="12" max="12" width="10.1640625" bestFit="1" customWidth="1"/>
    <col min="13" max="13" width="10" bestFit="1" customWidth="1"/>
    <col min="14" max="24" width="10.1640625" bestFit="1" customWidth="1"/>
    <col min="25" max="25" width="10" bestFit="1" customWidth="1"/>
    <col min="26" max="27" width="10.1640625" bestFit="1" customWidth="1"/>
    <col min="28" max="29" width="10" bestFit="1" customWidth="1"/>
    <col min="30" max="33" width="10.1640625" bestFit="1" customWidth="1"/>
    <col min="34" max="34" width="10" bestFit="1" customWidth="1"/>
    <col min="35" max="38" width="10.1640625" bestFit="1" customWidth="1"/>
  </cols>
  <sheetData>
    <row r="1" spans="1:38" ht="16" x14ac:dyDescent="0.2">
      <c r="C1" s="56" t="s">
        <v>68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8" t="s">
        <v>70</v>
      </c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7" t="s">
        <v>69</v>
      </c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</row>
    <row r="2" spans="1:38" x14ac:dyDescent="0.15">
      <c r="B2" s="2" t="s">
        <v>48</v>
      </c>
      <c r="C2" s="2" t="s">
        <v>0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42</v>
      </c>
      <c r="J2" s="2" t="s">
        <v>43</v>
      </c>
      <c r="K2" s="2" t="s">
        <v>44</v>
      </c>
      <c r="L2" s="2" t="s">
        <v>45</v>
      </c>
      <c r="M2" s="2" t="s">
        <v>46</v>
      </c>
      <c r="N2" s="2" t="s">
        <v>47</v>
      </c>
      <c r="O2" s="2" t="s">
        <v>0</v>
      </c>
      <c r="P2" s="2" t="s">
        <v>6</v>
      </c>
      <c r="Q2" s="2" t="s">
        <v>7</v>
      </c>
      <c r="R2" s="2" t="s">
        <v>8</v>
      </c>
      <c r="S2" s="2" t="s">
        <v>9</v>
      </c>
      <c r="T2" s="2" t="s">
        <v>10</v>
      </c>
      <c r="U2" s="2" t="s">
        <v>42</v>
      </c>
      <c r="V2" s="2" t="s">
        <v>43</v>
      </c>
      <c r="W2" s="2" t="s">
        <v>44</v>
      </c>
      <c r="X2" s="2" t="s">
        <v>45</v>
      </c>
      <c r="Y2" s="2" t="s">
        <v>46</v>
      </c>
      <c r="Z2" s="2" t="s">
        <v>47</v>
      </c>
      <c r="AA2" s="2" t="s">
        <v>0</v>
      </c>
      <c r="AB2" s="2" t="s">
        <v>6</v>
      </c>
      <c r="AC2" s="2" t="s">
        <v>7</v>
      </c>
      <c r="AD2" s="2" t="s">
        <v>8</v>
      </c>
      <c r="AE2" s="2" t="s">
        <v>9</v>
      </c>
      <c r="AF2" s="2" t="s">
        <v>10</v>
      </c>
      <c r="AG2" s="2" t="s">
        <v>42</v>
      </c>
      <c r="AH2" s="2" t="s">
        <v>43</v>
      </c>
      <c r="AI2" s="2" t="s">
        <v>44</v>
      </c>
      <c r="AJ2" s="2" t="s">
        <v>45</v>
      </c>
      <c r="AK2" s="2" t="s">
        <v>46</v>
      </c>
      <c r="AL2" s="2" t="s">
        <v>47</v>
      </c>
    </row>
    <row r="3" spans="1:38" x14ac:dyDescent="0.15">
      <c r="A3" s="4" t="s">
        <v>41</v>
      </c>
    </row>
    <row r="4" spans="1:38" x14ac:dyDescent="0.15">
      <c r="A4" s="3" t="s">
        <v>11</v>
      </c>
      <c r="C4" s="42">
        <v>4</v>
      </c>
      <c r="D4" s="42">
        <f>C4</f>
        <v>4</v>
      </c>
      <c r="E4" s="42">
        <f t="shared" ref="E4:AL4" si="0">D4</f>
        <v>4</v>
      </c>
      <c r="F4" s="42">
        <f t="shared" si="0"/>
        <v>4</v>
      </c>
      <c r="G4" s="42">
        <f t="shared" si="0"/>
        <v>4</v>
      </c>
      <c r="H4" s="42">
        <f t="shared" si="0"/>
        <v>4</v>
      </c>
      <c r="I4" s="42">
        <f t="shared" si="0"/>
        <v>4</v>
      </c>
      <c r="J4" s="42">
        <f t="shared" si="0"/>
        <v>4</v>
      </c>
      <c r="K4" s="42">
        <f t="shared" si="0"/>
        <v>4</v>
      </c>
      <c r="L4" s="42">
        <f t="shared" si="0"/>
        <v>4</v>
      </c>
      <c r="M4" s="42">
        <f t="shared" si="0"/>
        <v>4</v>
      </c>
      <c r="N4" s="42">
        <f t="shared" si="0"/>
        <v>4</v>
      </c>
      <c r="O4" s="42">
        <f t="shared" si="0"/>
        <v>4</v>
      </c>
      <c r="P4" s="42">
        <f t="shared" si="0"/>
        <v>4</v>
      </c>
      <c r="Q4" s="42">
        <f t="shared" si="0"/>
        <v>4</v>
      </c>
      <c r="R4" s="42">
        <f t="shared" si="0"/>
        <v>4</v>
      </c>
      <c r="S4" s="42">
        <f t="shared" si="0"/>
        <v>4</v>
      </c>
      <c r="T4" s="42">
        <f t="shared" si="0"/>
        <v>4</v>
      </c>
      <c r="U4" s="42">
        <f t="shared" si="0"/>
        <v>4</v>
      </c>
      <c r="V4" s="42">
        <f t="shared" si="0"/>
        <v>4</v>
      </c>
      <c r="W4" s="42">
        <f t="shared" si="0"/>
        <v>4</v>
      </c>
      <c r="X4" s="42">
        <f t="shared" si="0"/>
        <v>4</v>
      </c>
      <c r="Y4" s="42">
        <f t="shared" si="0"/>
        <v>4</v>
      </c>
      <c r="Z4" s="42">
        <f t="shared" si="0"/>
        <v>4</v>
      </c>
      <c r="AA4" s="42">
        <f t="shared" si="0"/>
        <v>4</v>
      </c>
      <c r="AB4" s="42">
        <f t="shared" si="0"/>
        <v>4</v>
      </c>
      <c r="AC4" s="42">
        <f t="shared" si="0"/>
        <v>4</v>
      </c>
      <c r="AD4" s="42">
        <f t="shared" si="0"/>
        <v>4</v>
      </c>
      <c r="AE4" s="42">
        <f t="shared" si="0"/>
        <v>4</v>
      </c>
      <c r="AF4" s="42">
        <f t="shared" si="0"/>
        <v>4</v>
      </c>
      <c r="AG4" s="42">
        <f t="shared" si="0"/>
        <v>4</v>
      </c>
      <c r="AH4" s="42">
        <f t="shared" si="0"/>
        <v>4</v>
      </c>
      <c r="AI4" s="42">
        <f t="shared" si="0"/>
        <v>4</v>
      </c>
      <c r="AJ4" s="42">
        <f t="shared" si="0"/>
        <v>4</v>
      </c>
      <c r="AK4" s="42">
        <f t="shared" si="0"/>
        <v>4</v>
      </c>
      <c r="AL4" s="42">
        <f t="shared" si="0"/>
        <v>4</v>
      </c>
    </row>
    <row r="5" spans="1:38" ht="14" thickBot="1" x14ac:dyDescent="0.2">
      <c r="A5" s="20" t="s">
        <v>12</v>
      </c>
      <c r="C5" s="43">
        <v>5</v>
      </c>
      <c r="D5" s="43">
        <f>C5</f>
        <v>5</v>
      </c>
      <c r="E5" s="43">
        <f t="shared" ref="E5:AL5" si="1">D5</f>
        <v>5</v>
      </c>
      <c r="F5" s="43">
        <f t="shared" si="1"/>
        <v>5</v>
      </c>
      <c r="G5" s="43">
        <f t="shared" si="1"/>
        <v>5</v>
      </c>
      <c r="H5" s="43">
        <f t="shared" si="1"/>
        <v>5</v>
      </c>
      <c r="I5" s="43">
        <f t="shared" si="1"/>
        <v>5</v>
      </c>
      <c r="J5" s="43">
        <f t="shared" si="1"/>
        <v>5</v>
      </c>
      <c r="K5" s="43">
        <f t="shared" si="1"/>
        <v>5</v>
      </c>
      <c r="L5" s="43">
        <f t="shared" si="1"/>
        <v>5</v>
      </c>
      <c r="M5" s="43">
        <f t="shared" si="1"/>
        <v>5</v>
      </c>
      <c r="N5" s="43">
        <f t="shared" si="1"/>
        <v>5</v>
      </c>
      <c r="O5" s="43">
        <f t="shared" si="1"/>
        <v>5</v>
      </c>
      <c r="P5" s="43">
        <f t="shared" si="1"/>
        <v>5</v>
      </c>
      <c r="Q5" s="43">
        <f t="shared" si="1"/>
        <v>5</v>
      </c>
      <c r="R5" s="43">
        <f t="shared" si="1"/>
        <v>5</v>
      </c>
      <c r="S5" s="43">
        <f t="shared" si="1"/>
        <v>5</v>
      </c>
      <c r="T5" s="43">
        <f t="shared" si="1"/>
        <v>5</v>
      </c>
      <c r="U5" s="43">
        <f t="shared" si="1"/>
        <v>5</v>
      </c>
      <c r="V5" s="43">
        <f t="shared" si="1"/>
        <v>5</v>
      </c>
      <c r="W5" s="43">
        <f t="shared" si="1"/>
        <v>5</v>
      </c>
      <c r="X5" s="43">
        <f t="shared" si="1"/>
        <v>5</v>
      </c>
      <c r="Y5" s="43">
        <f t="shared" si="1"/>
        <v>5</v>
      </c>
      <c r="Z5" s="43">
        <f t="shared" si="1"/>
        <v>5</v>
      </c>
      <c r="AA5" s="43">
        <f t="shared" si="1"/>
        <v>5</v>
      </c>
      <c r="AB5" s="43">
        <f t="shared" si="1"/>
        <v>5</v>
      </c>
      <c r="AC5" s="43">
        <f t="shared" si="1"/>
        <v>5</v>
      </c>
      <c r="AD5" s="43">
        <f t="shared" si="1"/>
        <v>5</v>
      </c>
      <c r="AE5" s="43">
        <f t="shared" si="1"/>
        <v>5</v>
      </c>
      <c r="AF5" s="43">
        <f t="shared" si="1"/>
        <v>5</v>
      </c>
      <c r="AG5" s="43">
        <f t="shared" si="1"/>
        <v>5</v>
      </c>
      <c r="AH5" s="43">
        <f t="shared" si="1"/>
        <v>5</v>
      </c>
      <c r="AI5" s="43">
        <f t="shared" si="1"/>
        <v>5</v>
      </c>
      <c r="AJ5" s="43">
        <f t="shared" si="1"/>
        <v>5</v>
      </c>
      <c r="AK5" s="43">
        <f t="shared" si="1"/>
        <v>5</v>
      </c>
      <c r="AL5" s="43">
        <f t="shared" si="1"/>
        <v>5</v>
      </c>
    </row>
    <row r="6" spans="1:38" x14ac:dyDescent="0.15">
      <c r="A6" s="13" t="s">
        <v>39</v>
      </c>
      <c r="B6" s="25"/>
      <c r="C6" s="26">
        <f t="shared" ref="C6:H6" si="2">C4-C5</f>
        <v>-1</v>
      </c>
      <c r="D6" s="26">
        <f t="shared" si="2"/>
        <v>-1</v>
      </c>
      <c r="E6" s="26">
        <f t="shared" si="2"/>
        <v>-1</v>
      </c>
      <c r="F6" s="26">
        <f t="shared" si="2"/>
        <v>-1</v>
      </c>
      <c r="G6" s="26">
        <f t="shared" si="2"/>
        <v>-1</v>
      </c>
      <c r="H6" s="26">
        <f t="shared" si="2"/>
        <v>-1</v>
      </c>
      <c r="I6" s="26">
        <f t="shared" ref="I6:N6" si="3">I4-I5</f>
        <v>-1</v>
      </c>
      <c r="J6" s="26">
        <f t="shared" si="3"/>
        <v>-1</v>
      </c>
      <c r="K6" s="26">
        <f t="shared" si="3"/>
        <v>-1</v>
      </c>
      <c r="L6" s="26">
        <f t="shared" si="3"/>
        <v>-1</v>
      </c>
      <c r="M6" s="26">
        <f t="shared" si="3"/>
        <v>-1</v>
      </c>
      <c r="N6" s="26">
        <f t="shared" si="3"/>
        <v>-1</v>
      </c>
      <c r="O6" s="26">
        <f t="shared" ref="O6:Z6" si="4">O4-O5</f>
        <v>-1</v>
      </c>
      <c r="P6" s="26">
        <f t="shared" si="4"/>
        <v>-1</v>
      </c>
      <c r="Q6" s="26">
        <f t="shared" si="4"/>
        <v>-1</v>
      </c>
      <c r="R6" s="26">
        <f t="shared" si="4"/>
        <v>-1</v>
      </c>
      <c r="S6" s="26">
        <f t="shared" si="4"/>
        <v>-1</v>
      </c>
      <c r="T6" s="26">
        <f t="shared" si="4"/>
        <v>-1</v>
      </c>
      <c r="U6" s="26">
        <f t="shared" si="4"/>
        <v>-1</v>
      </c>
      <c r="V6" s="26">
        <f t="shared" si="4"/>
        <v>-1</v>
      </c>
      <c r="W6" s="26">
        <f t="shared" si="4"/>
        <v>-1</v>
      </c>
      <c r="X6" s="26">
        <f t="shared" si="4"/>
        <v>-1</v>
      </c>
      <c r="Y6" s="26">
        <f t="shared" si="4"/>
        <v>-1</v>
      </c>
      <c r="Z6" s="26">
        <f t="shared" si="4"/>
        <v>-1</v>
      </c>
      <c r="AA6" s="26">
        <f t="shared" ref="AA6:AL6" si="5">AA4-AA5</f>
        <v>-1</v>
      </c>
      <c r="AB6" s="26">
        <f t="shared" si="5"/>
        <v>-1</v>
      </c>
      <c r="AC6" s="26">
        <f t="shared" si="5"/>
        <v>-1</v>
      </c>
      <c r="AD6" s="26">
        <f t="shared" si="5"/>
        <v>-1</v>
      </c>
      <c r="AE6" s="26">
        <f t="shared" si="5"/>
        <v>-1</v>
      </c>
      <c r="AF6" s="26">
        <f t="shared" si="5"/>
        <v>-1</v>
      </c>
      <c r="AG6" s="26">
        <f t="shared" si="5"/>
        <v>-1</v>
      </c>
      <c r="AH6" s="26">
        <f t="shared" si="5"/>
        <v>-1</v>
      </c>
      <c r="AI6" s="26">
        <f t="shared" si="5"/>
        <v>-1</v>
      </c>
      <c r="AJ6" s="26">
        <f t="shared" si="5"/>
        <v>-1</v>
      </c>
      <c r="AK6" s="26">
        <f t="shared" si="5"/>
        <v>-1</v>
      </c>
      <c r="AL6" s="26">
        <f t="shared" si="5"/>
        <v>-1</v>
      </c>
    </row>
    <row r="7" spans="1:38" x14ac:dyDescent="0.15">
      <c r="C7" s="1"/>
      <c r="D7" s="1"/>
      <c r="E7" s="1"/>
      <c r="F7" s="1"/>
      <c r="G7" s="1"/>
      <c r="H7" s="1"/>
      <c r="K7" s="1"/>
      <c r="L7" s="1"/>
      <c r="M7" s="1"/>
      <c r="N7" s="1"/>
      <c r="O7" s="1"/>
      <c r="P7" s="1"/>
      <c r="Q7" s="1"/>
      <c r="R7" s="1"/>
      <c r="S7" s="1"/>
      <c r="T7" s="1"/>
      <c r="W7" s="1"/>
      <c r="X7" s="1"/>
      <c r="Y7" s="1"/>
      <c r="Z7" s="1"/>
      <c r="AA7" s="1"/>
      <c r="AB7" s="1"/>
      <c r="AC7" s="1"/>
      <c r="AD7" s="1"/>
      <c r="AE7" s="1"/>
      <c r="AF7" s="1"/>
      <c r="AI7" s="1"/>
      <c r="AJ7" s="1"/>
      <c r="AK7" s="1"/>
      <c r="AL7" s="1"/>
    </row>
    <row r="8" spans="1:38" x14ac:dyDescent="0.15">
      <c r="A8" s="46" t="s">
        <v>1</v>
      </c>
      <c r="C8" s="42">
        <v>6</v>
      </c>
      <c r="D8" s="42">
        <f>C8</f>
        <v>6</v>
      </c>
      <c r="E8" s="42">
        <f t="shared" ref="E8:AL15" si="6">D8</f>
        <v>6</v>
      </c>
      <c r="F8" s="42">
        <f t="shared" si="6"/>
        <v>6</v>
      </c>
      <c r="G8" s="42">
        <f t="shared" si="6"/>
        <v>6</v>
      </c>
      <c r="H8" s="42">
        <f t="shared" si="6"/>
        <v>6</v>
      </c>
      <c r="I8" s="42">
        <f t="shared" si="6"/>
        <v>6</v>
      </c>
      <c r="J8" s="42">
        <f t="shared" si="6"/>
        <v>6</v>
      </c>
      <c r="K8" s="42">
        <f t="shared" si="6"/>
        <v>6</v>
      </c>
      <c r="L8" s="42">
        <f t="shared" si="6"/>
        <v>6</v>
      </c>
      <c r="M8" s="42">
        <f t="shared" si="6"/>
        <v>6</v>
      </c>
      <c r="N8" s="42">
        <f t="shared" si="6"/>
        <v>6</v>
      </c>
      <c r="O8" s="42">
        <f t="shared" si="6"/>
        <v>6</v>
      </c>
      <c r="P8" s="42">
        <f t="shared" si="6"/>
        <v>6</v>
      </c>
      <c r="Q8" s="42">
        <f t="shared" si="6"/>
        <v>6</v>
      </c>
      <c r="R8" s="42">
        <f t="shared" si="6"/>
        <v>6</v>
      </c>
      <c r="S8" s="42">
        <f t="shared" si="6"/>
        <v>6</v>
      </c>
      <c r="T8" s="42">
        <f t="shared" si="6"/>
        <v>6</v>
      </c>
      <c r="U8" s="42">
        <f t="shared" si="6"/>
        <v>6</v>
      </c>
      <c r="V8" s="42">
        <f t="shared" si="6"/>
        <v>6</v>
      </c>
      <c r="W8" s="42">
        <f t="shared" si="6"/>
        <v>6</v>
      </c>
      <c r="X8" s="42">
        <f t="shared" si="6"/>
        <v>6</v>
      </c>
      <c r="Y8" s="42">
        <f t="shared" si="6"/>
        <v>6</v>
      </c>
      <c r="Z8" s="42">
        <f t="shared" si="6"/>
        <v>6</v>
      </c>
      <c r="AA8" s="42">
        <f t="shared" si="6"/>
        <v>6</v>
      </c>
      <c r="AB8" s="42">
        <f t="shared" si="6"/>
        <v>6</v>
      </c>
      <c r="AC8" s="42">
        <f t="shared" si="6"/>
        <v>6</v>
      </c>
      <c r="AD8" s="42">
        <f t="shared" si="6"/>
        <v>6</v>
      </c>
      <c r="AE8" s="42">
        <f t="shared" si="6"/>
        <v>6</v>
      </c>
      <c r="AF8" s="42">
        <f t="shared" si="6"/>
        <v>6</v>
      </c>
      <c r="AG8" s="42">
        <f t="shared" si="6"/>
        <v>6</v>
      </c>
      <c r="AH8" s="42">
        <f t="shared" si="6"/>
        <v>6</v>
      </c>
      <c r="AI8" s="42">
        <f t="shared" si="6"/>
        <v>6</v>
      </c>
      <c r="AJ8" s="42">
        <f t="shared" si="6"/>
        <v>6</v>
      </c>
      <c r="AK8" s="42">
        <f t="shared" si="6"/>
        <v>6</v>
      </c>
      <c r="AL8" s="42">
        <f t="shared" si="6"/>
        <v>6</v>
      </c>
    </row>
    <row r="9" spans="1:38" x14ac:dyDescent="0.15">
      <c r="A9" s="47" t="s">
        <v>2</v>
      </c>
      <c r="C9" s="42">
        <v>7</v>
      </c>
      <c r="D9" s="42">
        <f t="shared" ref="D9:S15" si="7">C9</f>
        <v>7</v>
      </c>
      <c r="E9" s="42">
        <f t="shared" si="7"/>
        <v>7</v>
      </c>
      <c r="F9" s="42">
        <f t="shared" si="7"/>
        <v>7</v>
      </c>
      <c r="G9" s="42">
        <f t="shared" si="7"/>
        <v>7</v>
      </c>
      <c r="H9" s="42">
        <f t="shared" si="7"/>
        <v>7</v>
      </c>
      <c r="I9" s="42">
        <f t="shared" si="7"/>
        <v>7</v>
      </c>
      <c r="J9" s="42">
        <f t="shared" si="7"/>
        <v>7</v>
      </c>
      <c r="K9" s="42">
        <f t="shared" si="7"/>
        <v>7</v>
      </c>
      <c r="L9" s="42">
        <f t="shared" si="7"/>
        <v>7</v>
      </c>
      <c r="M9" s="42">
        <f t="shared" si="7"/>
        <v>7</v>
      </c>
      <c r="N9" s="42">
        <f t="shared" si="7"/>
        <v>7</v>
      </c>
      <c r="O9" s="42">
        <f t="shared" si="7"/>
        <v>7</v>
      </c>
      <c r="P9" s="42">
        <f t="shared" si="7"/>
        <v>7</v>
      </c>
      <c r="Q9" s="42">
        <f t="shared" si="7"/>
        <v>7</v>
      </c>
      <c r="R9" s="42">
        <f t="shared" si="7"/>
        <v>7</v>
      </c>
      <c r="S9" s="42">
        <f t="shared" si="7"/>
        <v>7</v>
      </c>
      <c r="T9" s="42">
        <f t="shared" si="6"/>
        <v>7</v>
      </c>
      <c r="U9" s="42">
        <f t="shared" si="6"/>
        <v>7</v>
      </c>
      <c r="V9" s="42">
        <f t="shared" si="6"/>
        <v>7</v>
      </c>
      <c r="W9" s="42">
        <f t="shared" si="6"/>
        <v>7</v>
      </c>
      <c r="X9" s="42">
        <f t="shared" si="6"/>
        <v>7</v>
      </c>
      <c r="Y9" s="42">
        <f t="shared" si="6"/>
        <v>7</v>
      </c>
      <c r="Z9" s="42">
        <f t="shared" si="6"/>
        <v>7</v>
      </c>
      <c r="AA9" s="42">
        <f t="shared" si="6"/>
        <v>7</v>
      </c>
      <c r="AB9" s="42">
        <f t="shared" si="6"/>
        <v>7</v>
      </c>
      <c r="AC9" s="42">
        <f t="shared" si="6"/>
        <v>7</v>
      </c>
      <c r="AD9" s="42">
        <f t="shared" si="6"/>
        <v>7</v>
      </c>
      <c r="AE9" s="42">
        <f t="shared" si="6"/>
        <v>7</v>
      </c>
      <c r="AF9" s="42">
        <f t="shared" si="6"/>
        <v>7</v>
      </c>
      <c r="AG9" s="42">
        <f t="shared" si="6"/>
        <v>7</v>
      </c>
      <c r="AH9" s="42">
        <f t="shared" si="6"/>
        <v>7</v>
      </c>
      <c r="AI9" s="42">
        <f t="shared" si="6"/>
        <v>7</v>
      </c>
      <c r="AJ9" s="42">
        <f t="shared" si="6"/>
        <v>7</v>
      </c>
      <c r="AK9" s="42">
        <f t="shared" si="6"/>
        <v>7</v>
      </c>
      <c r="AL9" s="42">
        <f t="shared" si="6"/>
        <v>7</v>
      </c>
    </row>
    <row r="10" spans="1:38" x14ac:dyDescent="0.15">
      <c r="A10" s="47" t="s">
        <v>3</v>
      </c>
      <c r="C10" s="42">
        <v>8</v>
      </c>
      <c r="D10" s="42">
        <f t="shared" si="7"/>
        <v>8</v>
      </c>
      <c r="E10" s="42">
        <f t="shared" si="6"/>
        <v>8</v>
      </c>
      <c r="F10" s="42">
        <f t="shared" si="6"/>
        <v>8</v>
      </c>
      <c r="G10" s="42">
        <f t="shared" si="6"/>
        <v>8</v>
      </c>
      <c r="H10" s="42">
        <f t="shared" si="6"/>
        <v>8</v>
      </c>
      <c r="I10" s="42">
        <f t="shared" si="6"/>
        <v>8</v>
      </c>
      <c r="J10" s="42">
        <f t="shared" si="6"/>
        <v>8</v>
      </c>
      <c r="K10" s="42">
        <f t="shared" si="6"/>
        <v>8</v>
      </c>
      <c r="L10" s="42">
        <f t="shared" si="6"/>
        <v>8</v>
      </c>
      <c r="M10" s="42">
        <f t="shared" si="6"/>
        <v>8</v>
      </c>
      <c r="N10" s="42">
        <f t="shared" si="6"/>
        <v>8</v>
      </c>
      <c r="O10" s="42">
        <f t="shared" si="6"/>
        <v>8</v>
      </c>
      <c r="P10" s="42">
        <f t="shared" si="6"/>
        <v>8</v>
      </c>
      <c r="Q10" s="42">
        <f t="shared" si="6"/>
        <v>8</v>
      </c>
      <c r="R10" s="42">
        <f t="shared" si="6"/>
        <v>8</v>
      </c>
      <c r="S10" s="42">
        <f t="shared" si="6"/>
        <v>8</v>
      </c>
      <c r="T10" s="42">
        <f t="shared" si="6"/>
        <v>8</v>
      </c>
      <c r="U10" s="42">
        <f t="shared" si="6"/>
        <v>8</v>
      </c>
      <c r="V10" s="42">
        <f t="shared" si="6"/>
        <v>8</v>
      </c>
      <c r="W10" s="42">
        <f t="shared" si="6"/>
        <v>8</v>
      </c>
      <c r="X10" s="42">
        <f t="shared" si="6"/>
        <v>8</v>
      </c>
      <c r="Y10" s="42">
        <f t="shared" si="6"/>
        <v>8</v>
      </c>
      <c r="Z10" s="42">
        <f t="shared" si="6"/>
        <v>8</v>
      </c>
      <c r="AA10" s="42">
        <f t="shared" si="6"/>
        <v>8</v>
      </c>
      <c r="AB10" s="42">
        <f t="shared" si="6"/>
        <v>8</v>
      </c>
      <c r="AC10" s="42">
        <f t="shared" si="6"/>
        <v>8</v>
      </c>
      <c r="AD10" s="42">
        <f t="shared" si="6"/>
        <v>8</v>
      </c>
      <c r="AE10" s="42">
        <f t="shared" si="6"/>
        <v>8</v>
      </c>
      <c r="AF10" s="42">
        <f t="shared" si="6"/>
        <v>8</v>
      </c>
      <c r="AG10" s="42">
        <f t="shared" si="6"/>
        <v>8</v>
      </c>
      <c r="AH10" s="42">
        <f t="shared" si="6"/>
        <v>8</v>
      </c>
      <c r="AI10" s="42">
        <f t="shared" si="6"/>
        <v>8</v>
      </c>
      <c r="AJ10" s="42">
        <f t="shared" si="6"/>
        <v>8</v>
      </c>
      <c r="AK10" s="42">
        <f t="shared" si="6"/>
        <v>8</v>
      </c>
      <c r="AL10" s="42">
        <f t="shared" si="6"/>
        <v>8</v>
      </c>
    </row>
    <row r="11" spans="1:38" x14ac:dyDescent="0.15">
      <c r="A11" s="46" t="s">
        <v>73</v>
      </c>
      <c r="C11" s="42">
        <v>9</v>
      </c>
      <c r="D11" s="42">
        <f t="shared" si="7"/>
        <v>9</v>
      </c>
      <c r="E11" s="42">
        <f t="shared" si="6"/>
        <v>9</v>
      </c>
      <c r="F11" s="42">
        <f t="shared" si="6"/>
        <v>9</v>
      </c>
      <c r="G11" s="42">
        <f t="shared" si="6"/>
        <v>9</v>
      </c>
      <c r="H11" s="42">
        <f t="shared" si="6"/>
        <v>9</v>
      </c>
      <c r="I11" s="42">
        <f t="shared" si="6"/>
        <v>9</v>
      </c>
      <c r="J11" s="42">
        <f t="shared" si="6"/>
        <v>9</v>
      </c>
      <c r="K11" s="42">
        <f t="shared" si="6"/>
        <v>9</v>
      </c>
      <c r="L11" s="42">
        <f t="shared" si="6"/>
        <v>9</v>
      </c>
      <c r="M11" s="42">
        <f t="shared" si="6"/>
        <v>9</v>
      </c>
      <c r="N11" s="42">
        <f t="shared" si="6"/>
        <v>9</v>
      </c>
      <c r="O11" s="42">
        <f t="shared" si="6"/>
        <v>9</v>
      </c>
      <c r="P11" s="42">
        <f t="shared" si="6"/>
        <v>9</v>
      </c>
      <c r="Q11" s="42">
        <f t="shared" si="6"/>
        <v>9</v>
      </c>
      <c r="R11" s="42">
        <f t="shared" si="6"/>
        <v>9</v>
      </c>
      <c r="S11" s="42">
        <f t="shared" si="6"/>
        <v>9</v>
      </c>
      <c r="T11" s="42">
        <f t="shared" si="6"/>
        <v>9</v>
      </c>
      <c r="U11" s="42">
        <f t="shared" si="6"/>
        <v>9</v>
      </c>
      <c r="V11" s="42">
        <f t="shared" si="6"/>
        <v>9</v>
      </c>
      <c r="W11" s="42">
        <f t="shared" si="6"/>
        <v>9</v>
      </c>
      <c r="X11" s="42">
        <f t="shared" si="6"/>
        <v>9</v>
      </c>
      <c r="Y11" s="42">
        <f t="shared" si="6"/>
        <v>9</v>
      </c>
      <c r="Z11" s="42">
        <f t="shared" si="6"/>
        <v>9</v>
      </c>
      <c r="AA11" s="42">
        <f t="shared" si="6"/>
        <v>9</v>
      </c>
      <c r="AB11" s="42">
        <f t="shared" si="6"/>
        <v>9</v>
      </c>
      <c r="AC11" s="42">
        <f t="shared" si="6"/>
        <v>9</v>
      </c>
      <c r="AD11" s="42">
        <f t="shared" si="6"/>
        <v>9</v>
      </c>
      <c r="AE11" s="42">
        <f t="shared" si="6"/>
        <v>9</v>
      </c>
      <c r="AF11" s="42">
        <f t="shared" si="6"/>
        <v>9</v>
      </c>
      <c r="AG11" s="42">
        <f t="shared" si="6"/>
        <v>9</v>
      </c>
      <c r="AH11" s="42">
        <f t="shared" si="6"/>
        <v>9</v>
      </c>
      <c r="AI11" s="42">
        <f t="shared" si="6"/>
        <v>9</v>
      </c>
      <c r="AJ11" s="42">
        <f t="shared" si="6"/>
        <v>9</v>
      </c>
      <c r="AK11" s="42">
        <f t="shared" si="6"/>
        <v>9</v>
      </c>
      <c r="AL11" s="42">
        <f t="shared" si="6"/>
        <v>9</v>
      </c>
    </row>
    <row r="12" spans="1:38" x14ac:dyDescent="0.15">
      <c r="A12" s="46" t="s">
        <v>74</v>
      </c>
      <c r="C12" s="42">
        <v>10</v>
      </c>
      <c r="D12" s="42">
        <f t="shared" si="7"/>
        <v>10</v>
      </c>
      <c r="E12" s="42">
        <f t="shared" si="6"/>
        <v>10</v>
      </c>
      <c r="F12" s="42">
        <f t="shared" si="6"/>
        <v>10</v>
      </c>
      <c r="G12" s="42">
        <f t="shared" si="6"/>
        <v>10</v>
      </c>
      <c r="H12" s="42">
        <f t="shared" si="6"/>
        <v>10</v>
      </c>
      <c r="I12" s="42">
        <f t="shared" si="6"/>
        <v>10</v>
      </c>
      <c r="J12" s="42">
        <f t="shared" si="6"/>
        <v>10</v>
      </c>
      <c r="K12" s="42">
        <f t="shared" si="6"/>
        <v>10</v>
      </c>
      <c r="L12" s="42">
        <f t="shared" si="6"/>
        <v>10</v>
      </c>
      <c r="M12" s="42">
        <f t="shared" si="6"/>
        <v>10</v>
      </c>
      <c r="N12" s="42">
        <f t="shared" si="6"/>
        <v>10</v>
      </c>
      <c r="O12" s="42">
        <f t="shared" si="6"/>
        <v>10</v>
      </c>
      <c r="P12" s="42">
        <f t="shared" si="6"/>
        <v>10</v>
      </c>
      <c r="Q12" s="42">
        <f t="shared" si="6"/>
        <v>10</v>
      </c>
      <c r="R12" s="42">
        <f t="shared" si="6"/>
        <v>10</v>
      </c>
      <c r="S12" s="42">
        <f t="shared" si="6"/>
        <v>10</v>
      </c>
      <c r="T12" s="42">
        <f t="shared" si="6"/>
        <v>10</v>
      </c>
      <c r="U12" s="42">
        <f t="shared" si="6"/>
        <v>10</v>
      </c>
      <c r="V12" s="42">
        <f t="shared" si="6"/>
        <v>10</v>
      </c>
      <c r="W12" s="42">
        <f t="shared" si="6"/>
        <v>10</v>
      </c>
      <c r="X12" s="42">
        <f t="shared" si="6"/>
        <v>10</v>
      </c>
      <c r="Y12" s="42">
        <f t="shared" si="6"/>
        <v>10</v>
      </c>
      <c r="Z12" s="42">
        <f t="shared" si="6"/>
        <v>10</v>
      </c>
      <c r="AA12" s="42">
        <f t="shared" si="6"/>
        <v>10</v>
      </c>
      <c r="AB12" s="42">
        <f t="shared" si="6"/>
        <v>10</v>
      </c>
      <c r="AC12" s="42">
        <f t="shared" si="6"/>
        <v>10</v>
      </c>
      <c r="AD12" s="42">
        <f t="shared" si="6"/>
        <v>10</v>
      </c>
      <c r="AE12" s="42">
        <f t="shared" si="6"/>
        <v>10</v>
      </c>
      <c r="AF12" s="42">
        <f t="shared" si="6"/>
        <v>10</v>
      </c>
      <c r="AG12" s="42">
        <f t="shared" si="6"/>
        <v>10</v>
      </c>
      <c r="AH12" s="42">
        <f t="shared" si="6"/>
        <v>10</v>
      </c>
      <c r="AI12" s="42">
        <f t="shared" si="6"/>
        <v>10</v>
      </c>
      <c r="AJ12" s="42">
        <f t="shared" si="6"/>
        <v>10</v>
      </c>
      <c r="AK12" s="42">
        <f t="shared" si="6"/>
        <v>10</v>
      </c>
      <c r="AL12" s="42">
        <f t="shared" si="6"/>
        <v>10</v>
      </c>
    </row>
    <row r="13" spans="1:38" x14ac:dyDescent="0.15">
      <c r="A13" s="47" t="s">
        <v>4</v>
      </c>
      <c r="C13" s="42">
        <v>11</v>
      </c>
      <c r="D13" s="42">
        <f t="shared" si="7"/>
        <v>11</v>
      </c>
      <c r="E13" s="42">
        <f t="shared" si="6"/>
        <v>11</v>
      </c>
      <c r="F13" s="42">
        <f t="shared" si="6"/>
        <v>11</v>
      </c>
      <c r="G13" s="42">
        <f t="shared" si="6"/>
        <v>11</v>
      </c>
      <c r="H13" s="42">
        <f t="shared" si="6"/>
        <v>11</v>
      </c>
      <c r="I13" s="42">
        <f t="shared" si="6"/>
        <v>11</v>
      </c>
      <c r="J13" s="42">
        <f t="shared" si="6"/>
        <v>11</v>
      </c>
      <c r="K13" s="42">
        <f t="shared" si="6"/>
        <v>11</v>
      </c>
      <c r="L13" s="42">
        <f t="shared" si="6"/>
        <v>11</v>
      </c>
      <c r="M13" s="42">
        <f t="shared" si="6"/>
        <v>11</v>
      </c>
      <c r="N13" s="42">
        <f t="shared" si="6"/>
        <v>11</v>
      </c>
      <c r="O13" s="42">
        <f t="shared" si="6"/>
        <v>11</v>
      </c>
      <c r="P13" s="42">
        <f t="shared" si="6"/>
        <v>11</v>
      </c>
      <c r="Q13" s="42">
        <f t="shared" si="6"/>
        <v>11</v>
      </c>
      <c r="R13" s="42">
        <f t="shared" si="6"/>
        <v>11</v>
      </c>
      <c r="S13" s="42">
        <f t="shared" si="6"/>
        <v>11</v>
      </c>
      <c r="T13" s="42">
        <f t="shared" si="6"/>
        <v>11</v>
      </c>
      <c r="U13" s="42">
        <f t="shared" si="6"/>
        <v>11</v>
      </c>
      <c r="V13" s="42">
        <f t="shared" si="6"/>
        <v>11</v>
      </c>
      <c r="W13" s="42">
        <f t="shared" si="6"/>
        <v>11</v>
      </c>
      <c r="X13" s="42">
        <f t="shared" si="6"/>
        <v>11</v>
      </c>
      <c r="Y13" s="42">
        <f t="shared" si="6"/>
        <v>11</v>
      </c>
      <c r="Z13" s="42">
        <f t="shared" si="6"/>
        <v>11</v>
      </c>
      <c r="AA13" s="42">
        <f t="shared" si="6"/>
        <v>11</v>
      </c>
      <c r="AB13" s="42">
        <f t="shared" si="6"/>
        <v>11</v>
      </c>
      <c r="AC13" s="42">
        <f t="shared" si="6"/>
        <v>11</v>
      </c>
      <c r="AD13" s="42">
        <f t="shared" si="6"/>
        <v>11</v>
      </c>
      <c r="AE13" s="42">
        <f t="shared" si="6"/>
        <v>11</v>
      </c>
      <c r="AF13" s="42">
        <f t="shared" si="6"/>
        <v>11</v>
      </c>
      <c r="AG13" s="42">
        <f t="shared" si="6"/>
        <v>11</v>
      </c>
      <c r="AH13" s="42">
        <f t="shared" si="6"/>
        <v>11</v>
      </c>
      <c r="AI13" s="42">
        <f t="shared" si="6"/>
        <v>11</v>
      </c>
      <c r="AJ13" s="42">
        <f t="shared" si="6"/>
        <v>11</v>
      </c>
      <c r="AK13" s="42">
        <f t="shared" si="6"/>
        <v>11</v>
      </c>
      <c r="AL13" s="42">
        <f t="shared" si="6"/>
        <v>11</v>
      </c>
    </row>
    <row r="14" spans="1:38" ht="14.25" customHeight="1" x14ac:dyDescent="0.15">
      <c r="A14" s="47" t="s">
        <v>5</v>
      </c>
      <c r="C14" s="44">
        <v>12</v>
      </c>
      <c r="D14" s="42">
        <f t="shared" si="7"/>
        <v>12</v>
      </c>
      <c r="E14" s="42">
        <f t="shared" si="6"/>
        <v>12</v>
      </c>
      <c r="F14" s="42">
        <f t="shared" si="6"/>
        <v>12</v>
      </c>
      <c r="G14" s="42">
        <f t="shared" si="6"/>
        <v>12</v>
      </c>
      <c r="H14" s="42">
        <f t="shared" si="6"/>
        <v>12</v>
      </c>
      <c r="I14" s="42">
        <f t="shared" si="6"/>
        <v>12</v>
      </c>
      <c r="J14" s="42">
        <f t="shared" si="6"/>
        <v>12</v>
      </c>
      <c r="K14" s="42">
        <f t="shared" si="6"/>
        <v>12</v>
      </c>
      <c r="L14" s="42">
        <f t="shared" si="6"/>
        <v>12</v>
      </c>
      <c r="M14" s="42">
        <f t="shared" si="6"/>
        <v>12</v>
      </c>
      <c r="N14" s="42">
        <f t="shared" si="6"/>
        <v>12</v>
      </c>
      <c r="O14" s="42">
        <f t="shared" si="6"/>
        <v>12</v>
      </c>
      <c r="P14" s="42">
        <f t="shared" si="6"/>
        <v>12</v>
      </c>
      <c r="Q14" s="42">
        <f t="shared" si="6"/>
        <v>12</v>
      </c>
      <c r="R14" s="42">
        <f t="shared" si="6"/>
        <v>12</v>
      </c>
      <c r="S14" s="42">
        <f t="shared" si="6"/>
        <v>12</v>
      </c>
      <c r="T14" s="42">
        <f t="shared" si="6"/>
        <v>12</v>
      </c>
      <c r="U14" s="42">
        <f t="shared" si="6"/>
        <v>12</v>
      </c>
      <c r="V14" s="42">
        <f t="shared" si="6"/>
        <v>12</v>
      </c>
      <c r="W14" s="42">
        <f t="shared" si="6"/>
        <v>12</v>
      </c>
      <c r="X14" s="42">
        <f t="shared" si="6"/>
        <v>12</v>
      </c>
      <c r="Y14" s="42">
        <f t="shared" si="6"/>
        <v>12</v>
      </c>
      <c r="Z14" s="42">
        <f t="shared" si="6"/>
        <v>12</v>
      </c>
      <c r="AA14" s="42">
        <f t="shared" si="6"/>
        <v>12</v>
      </c>
      <c r="AB14" s="42">
        <f t="shared" si="6"/>
        <v>12</v>
      </c>
      <c r="AC14" s="42">
        <f t="shared" si="6"/>
        <v>12</v>
      </c>
      <c r="AD14" s="42">
        <f t="shared" si="6"/>
        <v>12</v>
      </c>
      <c r="AE14" s="42">
        <f t="shared" si="6"/>
        <v>12</v>
      </c>
      <c r="AF14" s="42">
        <f t="shared" si="6"/>
        <v>12</v>
      </c>
      <c r="AG14" s="42">
        <f t="shared" si="6"/>
        <v>12</v>
      </c>
      <c r="AH14" s="42">
        <f t="shared" si="6"/>
        <v>12</v>
      </c>
      <c r="AI14" s="42">
        <f t="shared" si="6"/>
        <v>12</v>
      </c>
      <c r="AJ14" s="42">
        <f t="shared" si="6"/>
        <v>12</v>
      </c>
      <c r="AK14" s="42">
        <f t="shared" si="6"/>
        <v>12</v>
      </c>
      <c r="AL14" s="42">
        <f t="shared" si="6"/>
        <v>12</v>
      </c>
    </row>
    <row r="15" spans="1:38" x14ac:dyDescent="0.15">
      <c r="A15" s="47" t="s">
        <v>66</v>
      </c>
      <c r="C15" s="42">
        <v>13</v>
      </c>
      <c r="D15" s="42">
        <f t="shared" si="7"/>
        <v>13</v>
      </c>
      <c r="E15" s="42">
        <f t="shared" si="6"/>
        <v>13</v>
      </c>
      <c r="F15" s="42">
        <f t="shared" si="6"/>
        <v>13</v>
      </c>
      <c r="G15" s="42">
        <f t="shared" si="6"/>
        <v>13</v>
      </c>
      <c r="H15" s="42">
        <f t="shared" si="6"/>
        <v>13</v>
      </c>
      <c r="I15" s="42">
        <f t="shared" si="6"/>
        <v>13</v>
      </c>
      <c r="J15" s="42">
        <f t="shared" si="6"/>
        <v>13</v>
      </c>
      <c r="K15" s="42">
        <f t="shared" si="6"/>
        <v>13</v>
      </c>
      <c r="L15" s="42">
        <f t="shared" si="6"/>
        <v>13</v>
      </c>
      <c r="M15" s="42">
        <f t="shared" si="6"/>
        <v>13</v>
      </c>
      <c r="N15" s="42">
        <f t="shared" si="6"/>
        <v>13</v>
      </c>
      <c r="O15" s="42">
        <f t="shared" si="6"/>
        <v>13</v>
      </c>
      <c r="P15" s="42">
        <f t="shared" si="6"/>
        <v>13</v>
      </c>
      <c r="Q15" s="42">
        <f t="shared" si="6"/>
        <v>13</v>
      </c>
      <c r="R15" s="42">
        <f t="shared" si="6"/>
        <v>13</v>
      </c>
      <c r="S15" s="42">
        <f t="shared" si="6"/>
        <v>13</v>
      </c>
      <c r="T15" s="42">
        <f t="shared" si="6"/>
        <v>13</v>
      </c>
      <c r="U15" s="42">
        <f t="shared" si="6"/>
        <v>13</v>
      </c>
      <c r="V15" s="42">
        <f t="shared" si="6"/>
        <v>13</v>
      </c>
      <c r="W15" s="42">
        <f t="shared" si="6"/>
        <v>13</v>
      </c>
      <c r="X15" s="42">
        <f t="shared" si="6"/>
        <v>13</v>
      </c>
      <c r="Y15" s="42">
        <f t="shared" si="6"/>
        <v>13</v>
      </c>
      <c r="Z15" s="42">
        <f t="shared" si="6"/>
        <v>13</v>
      </c>
      <c r="AA15" s="42">
        <f t="shared" si="6"/>
        <v>13</v>
      </c>
      <c r="AB15" s="42">
        <f t="shared" si="6"/>
        <v>13</v>
      </c>
      <c r="AC15" s="42">
        <f t="shared" si="6"/>
        <v>13</v>
      </c>
      <c r="AD15" s="42">
        <f t="shared" si="6"/>
        <v>13</v>
      </c>
      <c r="AE15" s="42">
        <f t="shared" si="6"/>
        <v>13</v>
      </c>
      <c r="AF15" s="42">
        <f t="shared" si="6"/>
        <v>13</v>
      </c>
      <c r="AG15" s="42">
        <f t="shared" si="6"/>
        <v>13</v>
      </c>
      <c r="AH15" s="42">
        <f t="shared" si="6"/>
        <v>13</v>
      </c>
      <c r="AI15" s="42">
        <f t="shared" si="6"/>
        <v>13</v>
      </c>
      <c r="AJ15" s="42">
        <f t="shared" si="6"/>
        <v>13</v>
      </c>
      <c r="AK15" s="42">
        <f t="shared" ref="AK15:AL15" si="8">AJ15</f>
        <v>13</v>
      </c>
      <c r="AL15" s="42">
        <f t="shared" si="8"/>
        <v>13</v>
      </c>
    </row>
    <row r="16" spans="1:38" x14ac:dyDescent="0.15">
      <c r="A16" s="48" t="s">
        <v>59</v>
      </c>
      <c r="B16" s="38"/>
      <c r="C16" s="45">
        <v>14</v>
      </c>
      <c r="D16" s="45">
        <f t="shared" ref="D16:AL18" si="9">C16</f>
        <v>14</v>
      </c>
      <c r="E16" s="45">
        <f t="shared" si="9"/>
        <v>14</v>
      </c>
      <c r="F16" s="45">
        <f t="shared" si="9"/>
        <v>14</v>
      </c>
      <c r="G16" s="45">
        <f t="shared" si="9"/>
        <v>14</v>
      </c>
      <c r="H16" s="45">
        <f t="shared" si="9"/>
        <v>14</v>
      </c>
      <c r="I16" s="45">
        <f t="shared" si="9"/>
        <v>14</v>
      </c>
      <c r="J16" s="45">
        <f t="shared" si="9"/>
        <v>14</v>
      </c>
      <c r="K16" s="45">
        <f t="shared" si="9"/>
        <v>14</v>
      </c>
      <c r="L16" s="45">
        <f t="shared" si="9"/>
        <v>14</v>
      </c>
      <c r="M16" s="45">
        <f t="shared" si="9"/>
        <v>14</v>
      </c>
      <c r="N16" s="45">
        <f t="shared" si="9"/>
        <v>14</v>
      </c>
      <c r="O16" s="45">
        <f t="shared" si="9"/>
        <v>14</v>
      </c>
      <c r="P16" s="45">
        <f t="shared" si="9"/>
        <v>14</v>
      </c>
      <c r="Q16" s="45">
        <f t="shared" si="9"/>
        <v>14</v>
      </c>
      <c r="R16" s="45">
        <f t="shared" si="9"/>
        <v>14</v>
      </c>
      <c r="S16" s="45">
        <f t="shared" si="9"/>
        <v>14</v>
      </c>
      <c r="T16" s="45">
        <f t="shared" si="9"/>
        <v>14</v>
      </c>
      <c r="U16" s="45">
        <f t="shared" si="9"/>
        <v>14</v>
      </c>
      <c r="V16" s="45">
        <f t="shared" si="9"/>
        <v>14</v>
      </c>
      <c r="W16" s="45">
        <f t="shared" si="9"/>
        <v>14</v>
      </c>
      <c r="X16" s="45">
        <f t="shared" si="9"/>
        <v>14</v>
      </c>
      <c r="Y16" s="45">
        <f t="shared" si="9"/>
        <v>14</v>
      </c>
      <c r="Z16" s="45">
        <f t="shared" si="9"/>
        <v>14</v>
      </c>
      <c r="AA16" s="45">
        <f t="shared" si="9"/>
        <v>14</v>
      </c>
      <c r="AB16" s="45">
        <f t="shared" si="9"/>
        <v>14</v>
      </c>
      <c r="AC16" s="45">
        <f t="shared" si="9"/>
        <v>14</v>
      </c>
      <c r="AD16" s="45">
        <f t="shared" si="9"/>
        <v>14</v>
      </c>
      <c r="AE16" s="45">
        <f t="shared" si="9"/>
        <v>14</v>
      </c>
      <c r="AF16" s="45">
        <f t="shared" si="9"/>
        <v>14</v>
      </c>
      <c r="AG16" s="45">
        <f t="shared" si="9"/>
        <v>14</v>
      </c>
      <c r="AH16" s="45">
        <f t="shared" si="9"/>
        <v>14</v>
      </c>
      <c r="AI16" s="45">
        <f t="shared" si="9"/>
        <v>14</v>
      </c>
      <c r="AJ16" s="45">
        <f t="shared" si="9"/>
        <v>14</v>
      </c>
      <c r="AK16" s="45">
        <f t="shared" si="9"/>
        <v>14</v>
      </c>
      <c r="AL16" s="45">
        <f t="shared" si="9"/>
        <v>14</v>
      </c>
    </row>
    <row r="17" spans="1:38" x14ac:dyDescent="0.15">
      <c r="A17" s="48" t="s">
        <v>77</v>
      </c>
      <c r="B17" s="38"/>
      <c r="C17" s="45">
        <v>15</v>
      </c>
      <c r="D17" s="45">
        <f t="shared" si="9"/>
        <v>15</v>
      </c>
      <c r="E17" s="45">
        <f t="shared" si="9"/>
        <v>15</v>
      </c>
      <c r="F17" s="45">
        <f t="shared" si="9"/>
        <v>15</v>
      </c>
      <c r="G17" s="45">
        <f t="shared" si="9"/>
        <v>15</v>
      </c>
      <c r="H17" s="45">
        <f t="shared" si="9"/>
        <v>15</v>
      </c>
      <c r="I17" s="45">
        <f t="shared" si="9"/>
        <v>15</v>
      </c>
      <c r="J17" s="45">
        <f t="shared" si="9"/>
        <v>15</v>
      </c>
      <c r="K17" s="45">
        <f t="shared" si="9"/>
        <v>15</v>
      </c>
      <c r="L17" s="45">
        <f t="shared" si="9"/>
        <v>15</v>
      </c>
      <c r="M17" s="45">
        <f t="shared" si="9"/>
        <v>15</v>
      </c>
      <c r="N17" s="45">
        <f t="shared" si="9"/>
        <v>15</v>
      </c>
      <c r="O17" s="45">
        <f t="shared" si="9"/>
        <v>15</v>
      </c>
      <c r="P17" s="45">
        <f t="shared" si="9"/>
        <v>15</v>
      </c>
      <c r="Q17" s="45">
        <f t="shared" si="9"/>
        <v>15</v>
      </c>
      <c r="R17" s="45">
        <f t="shared" si="9"/>
        <v>15</v>
      </c>
      <c r="S17" s="45">
        <f t="shared" si="9"/>
        <v>15</v>
      </c>
      <c r="T17" s="45">
        <f t="shared" si="9"/>
        <v>15</v>
      </c>
      <c r="U17" s="45">
        <f t="shared" si="9"/>
        <v>15</v>
      </c>
      <c r="V17" s="45">
        <f t="shared" si="9"/>
        <v>15</v>
      </c>
      <c r="W17" s="45">
        <f t="shared" si="9"/>
        <v>15</v>
      </c>
      <c r="X17" s="45">
        <f t="shared" si="9"/>
        <v>15</v>
      </c>
      <c r="Y17" s="45">
        <f t="shared" si="9"/>
        <v>15</v>
      </c>
      <c r="Z17" s="45">
        <f t="shared" si="9"/>
        <v>15</v>
      </c>
      <c r="AA17" s="45">
        <f t="shared" si="9"/>
        <v>15</v>
      </c>
      <c r="AB17" s="45">
        <f t="shared" si="9"/>
        <v>15</v>
      </c>
      <c r="AC17" s="45">
        <f t="shared" si="9"/>
        <v>15</v>
      </c>
      <c r="AD17" s="45">
        <f t="shared" si="9"/>
        <v>15</v>
      </c>
      <c r="AE17" s="45">
        <f t="shared" si="9"/>
        <v>15</v>
      </c>
      <c r="AF17" s="45">
        <f t="shared" si="9"/>
        <v>15</v>
      </c>
      <c r="AG17" s="45">
        <f t="shared" si="9"/>
        <v>15</v>
      </c>
      <c r="AH17" s="45">
        <f t="shared" si="9"/>
        <v>15</v>
      </c>
      <c r="AI17" s="45">
        <f t="shared" si="9"/>
        <v>15</v>
      </c>
      <c r="AJ17" s="45">
        <f t="shared" si="9"/>
        <v>15</v>
      </c>
      <c r="AK17" s="45">
        <f t="shared" si="9"/>
        <v>15</v>
      </c>
      <c r="AL17" s="45">
        <f t="shared" si="9"/>
        <v>15</v>
      </c>
    </row>
    <row r="18" spans="1:38" x14ac:dyDescent="0.15">
      <c r="A18" s="48" t="s">
        <v>78</v>
      </c>
      <c r="B18" s="38"/>
      <c r="C18" s="45">
        <v>16</v>
      </c>
      <c r="D18" s="45">
        <f t="shared" si="9"/>
        <v>16</v>
      </c>
      <c r="E18" s="45">
        <f t="shared" si="9"/>
        <v>16</v>
      </c>
      <c r="F18" s="45">
        <f t="shared" si="9"/>
        <v>16</v>
      </c>
      <c r="G18" s="45">
        <f t="shared" si="9"/>
        <v>16</v>
      </c>
      <c r="H18" s="45">
        <f t="shared" si="9"/>
        <v>16</v>
      </c>
      <c r="I18" s="45">
        <f t="shared" si="9"/>
        <v>16</v>
      </c>
      <c r="J18" s="45">
        <f t="shared" si="9"/>
        <v>16</v>
      </c>
      <c r="K18" s="45">
        <f t="shared" si="9"/>
        <v>16</v>
      </c>
      <c r="L18" s="45">
        <f t="shared" si="9"/>
        <v>16</v>
      </c>
      <c r="M18" s="45">
        <f t="shared" si="9"/>
        <v>16</v>
      </c>
      <c r="N18" s="45">
        <f t="shared" si="9"/>
        <v>16</v>
      </c>
      <c r="O18" s="45">
        <f t="shared" si="9"/>
        <v>16</v>
      </c>
      <c r="P18" s="45">
        <f t="shared" si="9"/>
        <v>16</v>
      </c>
      <c r="Q18" s="45">
        <f t="shared" si="9"/>
        <v>16</v>
      </c>
      <c r="R18" s="45">
        <f t="shared" si="9"/>
        <v>16</v>
      </c>
      <c r="S18" s="45">
        <f t="shared" si="9"/>
        <v>16</v>
      </c>
      <c r="T18" s="45">
        <f t="shared" si="9"/>
        <v>16</v>
      </c>
      <c r="U18" s="45">
        <f t="shared" si="9"/>
        <v>16</v>
      </c>
      <c r="V18" s="45">
        <f t="shared" si="9"/>
        <v>16</v>
      </c>
      <c r="W18" s="45">
        <f t="shared" si="9"/>
        <v>16</v>
      </c>
      <c r="X18" s="45">
        <f t="shared" si="9"/>
        <v>16</v>
      </c>
      <c r="Y18" s="45">
        <f t="shared" si="9"/>
        <v>16</v>
      </c>
      <c r="Z18" s="45">
        <f t="shared" si="9"/>
        <v>16</v>
      </c>
      <c r="AA18" s="45">
        <f t="shared" si="9"/>
        <v>16</v>
      </c>
      <c r="AB18" s="45">
        <f t="shared" si="9"/>
        <v>16</v>
      </c>
      <c r="AC18" s="45">
        <f t="shared" si="9"/>
        <v>16</v>
      </c>
      <c r="AD18" s="45">
        <f t="shared" si="9"/>
        <v>16</v>
      </c>
      <c r="AE18" s="45">
        <f t="shared" si="9"/>
        <v>16</v>
      </c>
      <c r="AF18" s="45">
        <f t="shared" si="9"/>
        <v>16</v>
      </c>
      <c r="AG18" s="45">
        <f t="shared" si="9"/>
        <v>16</v>
      </c>
      <c r="AH18" s="45">
        <f t="shared" si="9"/>
        <v>16</v>
      </c>
      <c r="AI18" s="45">
        <f t="shared" si="9"/>
        <v>16</v>
      </c>
      <c r="AJ18" s="45">
        <f t="shared" si="9"/>
        <v>16</v>
      </c>
      <c r="AK18" s="45">
        <f t="shared" si="9"/>
        <v>16</v>
      </c>
      <c r="AL18" s="45">
        <f t="shared" si="9"/>
        <v>16</v>
      </c>
    </row>
    <row r="19" spans="1:38" ht="14" thickBot="1" x14ac:dyDescent="0.2">
      <c r="A19" s="49" t="s">
        <v>79</v>
      </c>
      <c r="C19" s="43">
        <v>17</v>
      </c>
      <c r="D19" s="43">
        <f>C19</f>
        <v>17</v>
      </c>
      <c r="E19" s="43">
        <f t="shared" ref="E19:AL19" si="10">D19</f>
        <v>17</v>
      </c>
      <c r="F19" s="43">
        <f t="shared" si="10"/>
        <v>17</v>
      </c>
      <c r="G19" s="43">
        <f t="shared" si="10"/>
        <v>17</v>
      </c>
      <c r="H19" s="43">
        <f t="shared" si="10"/>
        <v>17</v>
      </c>
      <c r="I19" s="43">
        <f t="shared" si="10"/>
        <v>17</v>
      </c>
      <c r="J19" s="43">
        <f t="shared" si="10"/>
        <v>17</v>
      </c>
      <c r="K19" s="43">
        <f t="shared" si="10"/>
        <v>17</v>
      </c>
      <c r="L19" s="43">
        <f t="shared" si="10"/>
        <v>17</v>
      </c>
      <c r="M19" s="43">
        <f t="shared" si="10"/>
        <v>17</v>
      </c>
      <c r="N19" s="43">
        <f t="shared" si="10"/>
        <v>17</v>
      </c>
      <c r="O19" s="43">
        <f t="shared" si="10"/>
        <v>17</v>
      </c>
      <c r="P19" s="43">
        <f t="shared" si="10"/>
        <v>17</v>
      </c>
      <c r="Q19" s="43">
        <f t="shared" si="10"/>
        <v>17</v>
      </c>
      <c r="R19" s="43">
        <f t="shared" si="10"/>
        <v>17</v>
      </c>
      <c r="S19" s="43">
        <f t="shared" si="10"/>
        <v>17</v>
      </c>
      <c r="T19" s="43">
        <f t="shared" si="10"/>
        <v>17</v>
      </c>
      <c r="U19" s="43">
        <f t="shared" si="10"/>
        <v>17</v>
      </c>
      <c r="V19" s="43">
        <f t="shared" si="10"/>
        <v>17</v>
      </c>
      <c r="W19" s="43">
        <f t="shared" si="10"/>
        <v>17</v>
      </c>
      <c r="X19" s="43">
        <f t="shared" si="10"/>
        <v>17</v>
      </c>
      <c r="Y19" s="43">
        <f t="shared" si="10"/>
        <v>17</v>
      </c>
      <c r="Z19" s="43">
        <f t="shared" si="10"/>
        <v>17</v>
      </c>
      <c r="AA19" s="43">
        <f t="shared" si="10"/>
        <v>17</v>
      </c>
      <c r="AB19" s="43">
        <f t="shared" si="10"/>
        <v>17</v>
      </c>
      <c r="AC19" s="43">
        <f t="shared" si="10"/>
        <v>17</v>
      </c>
      <c r="AD19" s="43">
        <f t="shared" si="10"/>
        <v>17</v>
      </c>
      <c r="AE19" s="43">
        <f t="shared" si="10"/>
        <v>17</v>
      </c>
      <c r="AF19" s="43">
        <f t="shared" si="10"/>
        <v>17</v>
      </c>
      <c r="AG19" s="43">
        <f t="shared" si="10"/>
        <v>17</v>
      </c>
      <c r="AH19" s="43">
        <f t="shared" si="10"/>
        <v>17</v>
      </c>
      <c r="AI19" s="43">
        <f t="shared" si="10"/>
        <v>17</v>
      </c>
      <c r="AJ19" s="43">
        <f t="shared" si="10"/>
        <v>17</v>
      </c>
      <c r="AK19" s="43">
        <f t="shared" si="10"/>
        <v>17</v>
      </c>
      <c r="AL19" s="43">
        <f t="shared" si="10"/>
        <v>17</v>
      </c>
    </row>
    <row r="20" spans="1:38" x14ac:dyDescent="0.15">
      <c r="A20" s="13" t="s">
        <v>38</v>
      </c>
      <c r="B20" s="25"/>
      <c r="C20" s="26">
        <f>C6-SUM(C8:C19)</f>
        <v>-139</v>
      </c>
      <c r="D20" s="26">
        <f t="shared" ref="D20:AL20" si="11">D6-SUM(D8:D19)</f>
        <v>-139</v>
      </c>
      <c r="E20" s="26">
        <f t="shared" si="11"/>
        <v>-139</v>
      </c>
      <c r="F20" s="26">
        <f t="shared" si="11"/>
        <v>-139</v>
      </c>
      <c r="G20" s="26">
        <f t="shared" si="11"/>
        <v>-139</v>
      </c>
      <c r="H20" s="26">
        <f t="shared" si="11"/>
        <v>-139</v>
      </c>
      <c r="I20" s="26">
        <f t="shared" si="11"/>
        <v>-139</v>
      </c>
      <c r="J20" s="26">
        <f t="shared" si="11"/>
        <v>-139</v>
      </c>
      <c r="K20" s="26">
        <f t="shared" si="11"/>
        <v>-139</v>
      </c>
      <c r="L20" s="26">
        <f t="shared" si="11"/>
        <v>-139</v>
      </c>
      <c r="M20" s="26">
        <f t="shared" si="11"/>
        <v>-139</v>
      </c>
      <c r="N20" s="26">
        <f t="shared" si="11"/>
        <v>-139</v>
      </c>
      <c r="O20" s="26">
        <f t="shared" si="11"/>
        <v>-139</v>
      </c>
      <c r="P20" s="26">
        <f t="shared" si="11"/>
        <v>-139</v>
      </c>
      <c r="Q20" s="26">
        <f t="shared" si="11"/>
        <v>-139</v>
      </c>
      <c r="R20" s="26">
        <f t="shared" si="11"/>
        <v>-139</v>
      </c>
      <c r="S20" s="26">
        <f t="shared" si="11"/>
        <v>-139</v>
      </c>
      <c r="T20" s="26">
        <f t="shared" si="11"/>
        <v>-139</v>
      </c>
      <c r="U20" s="26">
        <f t="shared" si="11"/>
        <v>-139</v>
      </c>
      <c r="V20" s="26">
        <f t="shared" si="11"/>
        <v>-139</v>
      </c>
      <c r="W20" s="26">
        <f t="shared" si="11"/>
        <v>-139</v>
      </c>
      <c r="X20" s="26">
        <f t="shared" si="11"/>
        <v>-139</v>
      </c>
      <c r="Y20" s="26">
        <f t="shared" si="11"/>
        <v>-139</v>
      </c>
      <c r="Z20" s="26">
        <f t="shared" si="11"/>
        <v>-139</v>
      </c>
      <c r="AA20" s="26">
        <f t="shared" si="11"/>
        <v>-139</v>
      </c>
      <c r="AB20" s="26">
        <f t="shared" si="11"/>
        <v>-139</v>
      </c>
      <c r="AC20" s="26">
        <f t="shared" si="11"/>
        <v>-139</v>
      </c>
      <c r="AD20" s="26">
        <f t="shared" si="11"/>
        <v>-139</v>
      </c>
      <c r="AE20" s="26">
        <f t="shared" si="11"/>
        <v>-139</v>
      </c>
      <c r="AF20" s="26">
        <f t="shared" si="11"/>
        <v>-139</v>
      </c>
      <c r="AG20" s="26">
        <f t="shared" si="11"/>
        <v>-139</v>
      </c>
      <c r="AH20" s="26">
        <f t="shared" si="11"/>
        <v>-139</v>
      </c>
      <c r="AI20" s="26">
        <f t="shared" si="11"/>
        <v>-139</v>
      </c>
      <c r="AJ20" s="26">
        <f t="shared" si="11"/>
        <v>-139</v>
      </c>
      <c r="AK20" s="26">
        <f t="shared" si="11"/>
        <v>-139</v>
      </c>
      <c r="AL20" s="26">
        <f t="shared" si="11"/>
        <v>-139</v>
      </c>
    </row>
    <row r="21" spans="1:38" x14ac:dyDescent="0.15">
      <c r="A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15">
      <c r="A22" s="3"/>
      <c r="C22" s="50">
        <v>1</v>
      </c>
      <c r="D22" s="50">
        <v>2</v>
      </c>
      <c r="E22" s="50">
        <v>3</v>
      </c>
      <c r="F22" s="50">
        <v>4</v>
      </c>
      <c r="G22" s="50">
        <v>5</v>
      </c>
      <c r="H22" s="50">
        <v>6</v>
      </c>
      <c r="I22" s="50">
        <v>7</v>
      </c>
      <c r="J22" s="50">
        <v>8</v>
      </c>
      <c r="K22" s="50">
        <v>9</v>
      </c>
      <c r="L22" s="50">
        <v>10</v>
      </c>
      <c r="M22" s="50">
        <v>11</v>
      </c>
      <c r="N22" s="50">
        <v>12</v>
      </c>
      <c r="O22" s="50">
        <v>13</v>
      </c>
      <c r="P22" s="50">
        <v>14</v>
      </c>
      <c r="Q22" s="50">
        <v>15</v>
      </c>
      <c r="R22" s="50">
        <v>16</v>
      </c>
      <c r="S22" s="50">
        <v>17</v>
      </c>
      <c r="T22" s="50">
        <v>18</v>
      </c>
      <c r="U22" s="50">
        <v>19</v>
      </c>
      <c r="V22" s="50">
        <v>20</v>
      </c>
      <c r="W22" s="50">
        <v>21</v>
      </c>
      <c r="X22" s="50">
        <v>22</v>
      </c>
      <c r="Y22" s="50">
        <v>23</v>
      </c>
      <c r="Z22" s="50">
        <v>24</v>
      </c>
      <c r="AA22" s="50">
        <v>25</v>
      </c>
      <c r="AB22" s="50">
        <v>26</v>
      </c>
      <c r="AC22" s="50">
        <v>27</v>
      </c>
      <c r="AD22" s="50">
        <v>28</v>
      </c>
      <c r="AE22" s="50">
        <v>29</v>
      </c>
      <c r="AF22" s="50">
        <v>30</v>
      </c>
      <c r="AG22" s="50">
        <v>31</v>
      </c>
      <c r="AH22" s="50">
        <v>32</v>
      </c>
      <c r="AI22" s="50">
        <v>33</v>
      </c>
      <c r="AJ22" s="50">
        <v>34</v>
      </c>
      <c r="AK22" s="50">
        <v>35</v>
      </c>
      <c r="AL22" s="50">
        <v>36</v>
      </c>
    </row>
    <row r="23" spans="1:38" x14ac:dyDescent="0.15">
      <c r="A23" s="5" t="s">
        <v>72</v>
      </c>
      <c r="C23" s="8">
        <f>-IPMT(8%/12,C22,5*12,$B$37)</f>
        <v>1.3333333333333334E-2</v>
      </c>
      <c r="D23" s="8">
        <f t="shared" ref="D23:AL23" si="12">-IPMT(8%/12,D22,5*12,$B$37)</f>
        <v>1.3151870298376705E-2</v>
      </c>
      <c r="E23" s="8">
        <f t="shared" si="12"/>
        <v>1.2969197509853703E-2</v>
      </c>
      <c r="F23" s="8">
        <f t="shared" si="12"/>
        <v>1.2785306902740542E-2</v>
      </c>
      <c r="G23" s="8">
        <f t="shared" si="12"/>
        <v>1.2600190358246631E-2</v>
      </c>
      <c r="H23" s="8">
        <f t="shared" si="12"/>
        <v>1.2413839703456091E-2</v>
      </c>
      <c r="I23" s="8">
        <f t="shared" si="12"/>
        <v>1.222624671096695E-2</v>
      </c>
      <c r="J23" s="8">
        <f t="shared" si="12"/>
        <v>1.2037403098527882E-2</v>
      </c>
      <c r="K23" s="8">
        <f t="shared" si="12"/>
        <v>1.184730052867255E-2</v>
      </c>
      <c r="L23" s="8">
        <f t="shared" si="12"/>
        <v>1.165593060835152E-2</v>
      </c>
      <c r="M23" s="8">
        <f t="shared" si="12"/>
        <v>1.1463284888561681E-2</v>
      </c>
      <c r="N23" s="8">
        <f t="shared" si="12"/>
        <v>1.1269354863973242E-2</v>
      </c>
      <c r="O23" s="8">
        <f t="shared" si="12"/>
        <v>1.1074131972554215E-2</v>
      </c>
      <c r="P23" s="8">
        <f t="shared" si="12"/>
        <v>1.0877607595192395E-2</v>
      </c>
      <c r="Q23" s="8">
        <f t="shared" si="12"/>
        <v>1.0679773055314829E-2</v>
      </c>
      <c r="R23" s="8">
        <f t="shared" si="12"/>
        <v>1.0480619618504744E-2</v>
      </c>
      <c r="S23" s="8">
        <f t="shared" si="12"/>
        <v>1.0280138492115927E-2</v>
      </c>
      <c r="T23" s="8">
        <f t="shared" si="12"/>
        <v>1.0078320824884518E-2</v>
      </c>
      <c r="U23" s="8">
        <f t="shared" si="12"/>
        <v>9.8751577065382332E-3</v>
      </c>
      <c r="V23" s="8">
        <f t="shared" si="12"/>
        <v>9.6706401674029729E-3</v>
      </c>
      <c r="W23" s="8">
        <f t="shared" si="12"/>
        <v>9.4647591780068104E-3</v>
      </c>
      <c r="X23" s="8">
        <f t="shared" si="12"/>
        <v>9.257505648681337E-3</v>
      </c>
      <c r="Y23" s="8">
        <f t="shared" si="12"/>
        <v>9.0488704291603658E-3</v>
      </c>
      <c r="Z23" s="8">
        <f t="shared" si="12"/>
        <v>8.8388443081759173E-3</v>
      </c>
      <c r="AA23" s="8">
        <f t="shared" si="12"/>
        <v>8.627418013051575E-3</v>
      </c>
      <c r="AB23" s="8">
        <f t="shared" si="12"/>
        <v>8.4145822092930693E-3</v>
      </c>
      <c r="AC23" s="8">
        <f t="shared" si="12"/>
        <v>8.2003275001761734E-3</v>
      </c>
      <c r="AD23" s="8">
        <f t="shared" si="12"/>
        <v>7.9846444263318318E-3</v>
      </c>
      <c r="AE23" s="8">
        <f t="shared" si="12"/>
        <v>7.7675234653285293E-3</v>
      </c>
      <c r="AF23" s="8">
        <f t="shared" si="12"/>
        <v>7.5489550312518704E-3</v>
      </c>
      <c r="AG23" s="8">
        <f t="shared" si="12"/>
        <v>7.3289294742813664E-3</v>
      </c>
      <c r="AH23" s="8">
        <f t="shared" si="12"/>
        <v>7.1074370802643935E-3</v>
      </c>
      <c r="AI23" s="8">
        <f t="shared" si="12"/>
        <v>6.8844680702873076E-3</v>
      </c>
      <c r="AJ23" s="8">
        <f t="shared" si="12"/>
        <v>6.660012600243707E-3</v>
      </c>
      <c r="AK23" s="8">
        <f t="shared" si="12"/>
        <v>6.434060760399817E-3</v>
      </c>
      <c r="AL23" s="8">
        <f t="shared" si="12"/>
        <v>6.2066025749569669E-3</v>
      </c>
    </row>
    <row r="24" spans="1:38" ht="17" thickBot="1" x14ac:dyDescent="0.25">
      <c r="A24" s="28" t="s">
        <v>13</v>
      </c>
      <c r="C24" s="41">
        <f>C20-C23</f>
        <v>-139.01333333333332</v>
      </c>
      <c r="D24" s="17">
        <f t="shared" ref="D24:AL24" si="13">D20-D23</f>
        <v>-139.01315187029837</v>
      </c>
      <c r="E24" s="17">
        <f t="shared" si="13"/>
        <v>-139.01296919750985</v>
      </c>
      <c r="F24" s="17">
        <f t="shared" si="13"/>
        <v>-139.01278530690274</v>
      </c>
      <c r="G24" s="17">
        <f t="shared" si="13"/>
        <v>-139.01260019035826</v>
      </c>
      <c r="H24" s="17">
        <f t="shared" si="13"/>
        <v>-139.01241383970347</v>
      </c>
      <c r="I24" s="17">
        <f t="shared" si="13"/>
        <v>-139.01222624671098</v>
      </c>
      <c r="J24" s="17">
        <f t="shared" si="13"/>
        <v>-139.01203740309853</v>
      </c>
      <c r="K24" s="17">
        <f t="shared" si="13"/>
        <v>-139.01184730052867</v>
      </c>
      <c r="L24" s="17">
        <f t="shared" si="13"/>
        <v>-139.01165593060836</v>
      </c>
      <c r="M24" s="17">
        <f t="shared" si="13"/>
        <v>-139.01146328488855</v>
      </c>
      <c r="N24" s="17">
        <f t="shared" si="13"/>
        <v>-139.01126935486397</v>
      </c>
      <c r="O24" s="17">
        <f t="shared" si="13"/>
        <v>-139.01107413197255</v>
      </c>
      <c r="P24" s="17">
        <f t="shared" si="13"/>
        <v>-139.01087760759521</v>
      </c>
      <c r="Q24" s="17">
        <f t="shared" si="13"/>
        <v>-139.0106797730553</v>
      </c>
      <c r="R24" s="17">
        <f t="shared" si="13"/>
        <v>-139.01048061961851</v>
      </c>
      <c r="S24" s="17">
        <f t="shared" si="13"/>
        <v>-139.01028013849211</v>
      </c>
      <c r="T24" s="17">
        <f t="shared" si="13"/>
        <v>-139.01007832082487</v>
      </c>
      <c r="U24" s="17">
        <f t="shared" si="13"/>
        <v>-139.00987515770655</v>
      </c>
      <c r="V24" s="17">
        <f t="shared" si="13"/>
        <v>-139.0096706401674</v>
      </c>
      <c r="W24" s="17">
        <f t="shared" si="13"/>
        <v>-139.009464759178</v>
      </c>
      <c r="X24" s="17">
        <f t="shared" si="13"/>
        <v>-139.00925750564869</v>
      </c>
      <c r="Y24" s="17">
        <f t="shared" si="13"/>
        <v>-139.00904887042915</v>
      </c>
      <c r="Z24" s="17">
        <f t="shared" si="13"/>
        <v>-139.00883884430817</v>
      </c>
      <c r="AA24" s="17">
        <f t="shared" si="13"/>
        <v>-139.00862741801305</v>
      </c>
      <c r="AB24" s="17">
        <f t="shared" si="13"/>
        <v>-139.0084145822093</v>
      </c>
      <c r="AC24" s="17">
        <f t="shared" si="13"/>
        <v>-139.00820032750016</v>
      </c>
      <c r="AD24" s="17">
        <f t="shared" si="13"/>
        <v>-139.00798464442633</v>
      </c>
      <c r="AE24" s="17">
        <f t="shared" si="13"/>
        <v>-139.00776752346533</v>
      </c>
      <c r="AF24" s="17">
        <f t="shared" si="13"/>
        <v>-139.00754895503124</v>
      </c>
      <c r="AG24" s="17">
        <f t="shared" si="13"/>
        <v>-139.00732892947428</v>
      </c>
      <c r="AH24" s="17">
        <f t="shared" si="13"/>
        <v>-139.00710743708026</v>
      </c>
      <c r="AI24" s="17">
        <f t="shared" si="13"/>
        <v>-139.0068844680703</v>
      </c>
      <c r="AJ24" s="17">
        <f t="shared" si="13"/>
        <v>-139.00666001260024</v>
      </c>
      <c r="AK24" s="17">
        <f t="shared" si="13"/>
        <v>-139.0064340607604</v>
      </c>
      <c r="AL24" s="17">
        <f t="shared" si="13"/>
        <v>-139.00620660257496</v>
      </c>
    </row>
    <row r="25" spans="1:38" ht="14" thickTop="1" x14ac:dyDescent="0.15">
      <c r="A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15">
      <c r="A26" s="4" t="s">
        <v>37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15">
      <c r="A27" s="3" t="s">
        <v>49</v>
      </c>
      <c r="C27" s="9">
        <f>B66</f>
        <v>0</v>
      </c>
      <c r="D27" s="9">
        <f t="shared" ref="D27:N27" si="14">C66</f>
        <v>-172.0405527885768</v>
      </c>
      <c r="E27" s="9">
        <f t="shared" si="14"/>
        <v>-311.08110557715361</v>
      </c>
      <c r="F27" s="9">
        <f t="shared" si="14"/>
        <v>-450.12165836573047</v>
      </c>
      <c r="G27" s="9">
        <f t="shared" si="14"/>
        <v>-589.16221115430733</v>
      </c>
      <c r="H27" s="9">
        <f t="shared" si="14"/>
        <v>-728.20276394288419</v>
      </c>
      <c r="I27" s="9">
        <f t="shared" si="14"/>
        <v>-867.24331673146105</v>
      </c>
      <c r="J27" s="9">
        <f t="shared" si="14"/>
        <v>-1006.2838695200379</v>
      </c>
      <c r="K27" s="9">
        <f t="shared" si="14"/>
        <v>-1145.3244223086147</v>
      </c>
      <c r="L27" s="9">
        <f t="shared" si="14"/>
        <v>-1284.3649750971915</v>
      </c>
      <c r="M27" s="9">
        <f t="shared" si="14"/>
        <v>-1423.4055278857684</v>
      </c>
      <c r="N27" s="9">
        <f t="shared" si="14"/>
        <v>-1562.4460806743452</v>
      </c>
      <c r="O27" s="9">
        <f>N66</f>
        <v>-1701.4866334629221</v>
      </c>
      <c r="P27" s="9">
        <f t="shared" ref="P27:Z27" si="15">O66</f>
        <v>-1840.527186251499</v>
      </c>
      <c r="Q27" s="9">
        <f t="shared" si="15"/>
        <v>-1979.5677390400758</v>
      </c>
      <c r="R27" s="9">
        <f t="shared" si="15"/>
        <v>-2118.6082918286525</v>
      </c>
      <c r="S27" s="9">
        <f t="shared" si="15"/>
        <v>-2257.6488446172293</v>
      </c>
      <c r="T27" s="9">
        <f t="shared" si="15"/>
        <v>-2396.6893974058062</v>
      </c>
      <c r="U27" s="9">
        <f t="shared" si="15"/>
        <v>-2535.729950194383</v>
      </c>
      <c r="V27" s="9">
        <f t="shared" si="15"/>
        <v>-2674.7705029829599</v>
      </c>
      <c r="W27" s="9">
        <f t="shared" si="15"/>
        <v>-2813.8110557715368</v>
      </c>
      <c r="X27" s="9">
        <f t="shared" si="15"/>
        <v>-2952.8516085601136</v>
      </c>
      <c r="Y27" s="9">
        <f t="shared" si="15"/>
        <v>-3091.8921613486905</v>
      </c>
      <c r="Z27" s="9">
        <f t="shared" si="15"/>
        <v>-3230.9327141372673</v>
      </c>
      <c r="AA27" s="9">
        <f>Z66</f>
        <v>-3369.9732669258442</v>
      </c>
      <c r="AB27" s="9">
        <f t="shared" ref="AB27:AL27" si="16">AA66</f>
        <v>-3509.0138197144211</v>
      </c>
      <c r="AC27" s="9">
        <f t="shared" si="16"/>
        <v>-3648.0543725029979</v>
      </c>
      <c r="AD27" s="9">
        <f t="shared" si="16"/>
        <v>-3787.0949252915748</v>
      </c>
      <c r="AE27" s="9">
        <f t="shared" si="16"/>
        <v>-3926.1354780801516</v>
      </c>
      <c r="AF27" s="9">
        <f t="shared" si="16"/>
        <v>-4065.1760308687285</v>
      </c>
      <c r="AG27" s="9">
        <f t="shared" si="16"/>
        <v>-4204.2165836573049</v>
      </c>
      <c r="AH27" s="9">
        <f t="shared" si="16"/>
        <v>-4343.2571364458818</v>
      </c>
      <c r="AI27" s="9">
        <f t="shared" si="16"/>
        <v>-4482.2976892344586</v>
      </c>
      <c r="AJ27" s="9">
        <f t="shared" si="16"/>
        <v>-4621.3382420230355</v>
      </c>
      <c r="AK27" s="9">
        <f t="shared" si="16"/>
        <v>-4760.3787948116124</v>
      </c>
      <c r="AL27" s="9">
        <f t="shared" si="16"/>
        <v>-4899.4193476001892</v>
      </c>
    </row>
    <row r="28" spans="1:38" x14ac:dyDescent="0.15">
      <c r="C28" s="1"/>
      <c r="D28" s="1"/>
      <c r="E28" s="1"/>
      <c r="F28" s="1"/>
      <c r="G28" s="1"/>
      <c r="H28" s="1"/>
      <c r="L28" s="1"/>
      <c r="M28" s="1"/>
      <c r="N28" s="1"/>
      <c r="O28" s="1"/>
      <c r="P28" s="1"/>
      <c r="Q28" s="1"/>
      <c r="R28" s="1"/>
      <c r="S28" s="1"/>
      <c r="T28" s="1"/>
      <c r="X28" s="1"/>
      <c r="Y28" s="1"/>
      <c r="Z28" s="1"/>
      <c r="AA28" s="1"/>
      <c r="AB28" s="1"/>
      <c r="AC28" s="1"/>
      <c r="AD28" s="1"/>
      <c r="AE28" s="1"/>
      <c r="AF28" s="1"/>
      <c r="AJ28" s="1"/>
      <c r="AK28" s="1"/>
      <c r="AL28" s="1"/>
    </row>
    <row r="29" spans="1:38" x14ac:dyDescent="0.15">
      <c r="A29" s="3" t="s">
        <v>50</v>
      </c>
      <c r="C29" s="42">
        <f>C4</f>
        <v>4</v>
      </c>
      <c r="D29" s="42">
        <f t="shared" ref="D29:N29" si="17">D4</f>
        <v>4</v>
      </c>
      <c r="E29" s="42">
        <f t="shared" si="17"/>
        <v>4</v>
      </c>
      <c r="F29" s="42">
        <f t="shared" si="17"/>
        <v>4</v>
      </c>
      <c r="G29" s="42">
        <f t="shared" si="17"/>
        <v>4</v>
      </c>
      <c r="H29" s="42">
        <f t="shared" si="17"/>
        <v>4</v>
      </c>
      <c r="I29" s="42">
        <f t="shared" si="17"/>
        <v>4</v>
      </c>
      <c r="J29" s="42">
        <f t="shared" si="17"/>
        <v>4</v>
      </c>
      <c r="K29" s="42">
        <f t="shared" si="17"/>
        <v>4</v>
      </c>
      <c r="L29" s="42">
        <f t="shared" si="17"/>
        <v>4</v>
      </c>
      <c r="M29" s="42">
        <f t="shared" si="17"/>
        <v>4</v>
      </c>
      <c r="N29" s="42">
        <f t="shared" si="17"/>
        <v>4</v>
      </c>
      <c r="O29" s="42">
        <f>O4</f>
        <v>4</v>
      </c>
      <c r="P29" s="42">
        <f t="shared" ref="P29:Z29" si="18">P4</f>
        <v>4</v>
      </c>
      <c r="Q29" s="42">
        <f t="shared" si="18"/>
        <v>4</v>
      </c>
      <c r="R29" s="42">
        <f t="shared" si="18"/>
        <v>4</v>
      </c>
      <c r="S29" s="42">
        <f t="shared" si="18"/>
        <v>4</v>
      </c>
      <c r="T29" s="42">
        <f t="shared" si="18"/>
        <v>4</v>
      </c>
      <c r="U29" s="42">
        <f t="shared" si="18"/>
        <v>4</v>
      </c>
      <c r="V29" s="42">
        <f t="shared" si="18"/>
        <v>4</v>
      </c>
      <c r="W29" s="42">
        <f t="shared" si="18"/>
        <v>4</v>
      </c>
      <c r="X29" s="42">
        <f t="shared" si="18"/>
        <v>4</v>
      </c>
      <c r="Y29" s="42">
        <f t="shared" si="18"/>
        <v>4</v>
      </c>
      <c r="Z29" s="42">
        <f t="shared" si="18"/>
        <v>4</v>
      </c>
      <c r="AA29" s="42">
        <f>AA4</f>
        <v>4</v>
      </c>
      <c r="AB29" s="42">
        <f t="shared" ref="AB29:AL29" si="19">AB4</f>
        <v>4</v>
      </c>
      <c r="AC29" s="42">
        <f t="shared" si="19"/>
        <v>4</v>
      </c>
      <c r="AD29" s="42">
        <f t="shared" si="19"/>
        <v>4</v>
      </c>
      <c r="AE29" s="42">
        <f t="shared" si="19"/>
        <v>4</v>
      </c>
      <c r="AF29" s="42">
        <f t="shared" si="19"/>
        <v>4</v>
      </c>
      <c r="AG29" s="42">
        <f t="shared" si="19"/>
        <v>4</v>
      </c>
      <c r="AH29" s="42">
        <f t="shared" si="19"/>
        <v>4</v>
      </c>
      <c r="AI29" s="42">
        <f t="shared" si="19"/>
        <v>4</v>
      </c>
      <c r="AJ29" s="42">
        <f t="shared" si="19"/>
        <v>4</v>
      </c>
      <c r="AK29" s="42">
        <f t="shared" si="19"/>
        <v>4</v>
      </c>
      <c r="AL29" s="42">
        <f t="shared" si="19"/>
        <v>4</v>
      </c>
    </row>
    <row r="30" spans="1:38" x14ac:dyDescent="0.15">
      <c r="A30" s="7" t="s">
        <v>51</v>
      </c>
      <c r="C30" s="9">
        <v>0</v>
      </c>
      <c r="D30" s="9">
        <f>C33</f>
        <v>0</v>
      </c>
      <c r="E30" s="9">
        <f t="shared" ref="E30:N30" si="20">D33</f>
        <v>0</v>
      </c>
      <c r="F30" s="9">
        <f t="shared" si="20"/>
        <v>0</v>
      </c>
      <c r="G30" s="9">
        <f t="shared" si="20"/>
        <v>0</v>
      </c>
      <c r="H30" s="9">
        <f t="shared" si="20"/>
        <v>0</v>
      </c>
      <c r="I30" s="9">
        <f t="shared" si="20"/>
        <v>0</v>
      </c>
      <c r="J30" s="9">
        <f t="shared" si="20"/>
        <v>0</v>
      </c>
      <c r="K30" s="9">
        <f t="shared" si="20"/>
        <v>0</v>
      </c>
      <c r="L30" s="9">
        <f t="shared" si="20"/>
        <v>0</v>
      </c>
      <c r="M30" s="9">
        <f t="shared" si="20"/>
        <v>0</v>
      </c>
      <c r="N30" s="9">
        <f t="shared" si="20"/>
        <v>0</v>
      </c>
      <c r="O30" s="9">
        <f>N33</f>
        <v>0</v>
      </c>
      <c r="P30" s="9">
        <f t="shared" ref="P30:Z30" si="21">O33</f>
        <v>0</v>
      </c>
      <c r="Q30" s="9">
        <f t="shared" si="21"/>
        <v>0</v>
      </c>
      <c r="R30" s="9">
        <f t="shared" si="21"/>
        <v>0</v>
      </c>
      <c r="S30" s="9">
        <f t="shared" si="21"/>
        <v>0</v>
      </c>
      <c r="T30" s="9">
        <f t="shared" si="21"/>
        <v>0</v>
      </c>
      <c r="U30" s="9">
        <f t="shared" si="21"/>
        <v>0</v>
      </c>
      <c r="V30" s="9">
        <f t="shared" si="21"/>
        <v>0</v>
      </c>
      <c r="W30" s="9">
        <f t="shared" si="21"/>
        <v>0</v>
      </c>
      <c r="X30" s="9">
        <f t="shared" si="21"/>
        <v>0</v>
      </c>
      <c r="Y30" s="9">
        <f t="shared" si="21"/>
        <v>0</v>
      </c>
      <c r="Z30" s="9">
        <f t="shared" si="21"/>
        <v>0</v>
      </c>
      <c r="AA30" s="9">
        <f>Z33</f>
        <v>0</v>
      </c>
      <c r="AB30" s="9">
        <f t="shared" ref="AB30:AL30" si="22">AA33</f>
        <v>0</v>
      </c>
      <c r="AC30" s="9">
        <f t="shared" si="22"/>
        <v>0</v>
      </c>
      <c r="AD30" s="9">
        <f t="shared" si="22"/>
        <v>0</v>
      </c>
      <c r="AE30" s="9">
        <f t="shared" si="22"/>
        <v>0</v>
      </c>
      <c r="AF30" s="9">
        <f t="shared" si="22"/>
        <v>0</v>
      </c>
      <c r="AG30" s="9">
        <f t="shared" si="22"/>
        <v>0</v>
      </c>
      <c r="AH30" s="9">
        <f t="shared" si="22"/>
        <v>0</v>
      </c>
      <c r="AI30" s="9">
        <f t="shared" si="22"/>
        <v>0</v>
      </c>
      <c r="AJ30" s="9">
        <f t="shared" si="22"/>
        <v>0</v>
      </c>
      <c r="AK30" s="9">
        <f t="shared" si="22"/>
        <v>0</v>
      </c>
      <c r="AL30" s="9">
        <f t="shared" si="22"/>
        <v>0</v>
      </c>
    </row>
    <row r="31" spans="1:38" x14ac:dyDescent="0.15">
      <c r="A31" s="7" t="s">
        <v>52</v>
      </c>
      <c r="C31" s="9">
        <f t="shared" ref="C31:AL31" si="23">C4-C29</f>
        <v>0</v>
      </c>
      <c r="D31" s="9">
        <f t="shared" si="23"/>
        <v>0</v>
      </c>
      <c r="E31" s="9">
        <f t="shared" si="23"/>
        <v>0</v>
      </c>
      <c r="F31" s="9">
        <f t="shared" si="23"/>
        <v>0</v>
      </c>
      <c r="G31" s="9">
        <f t="shared" si="23"/>
        <v>0</v>
      </c>
      <c r="H31" s="9">
        <f t="shared" si="23"/>
        <v>0</v>
      </c>
      <c r="I31" s="9">
        <f t="shared" si="23"/>
        <v>0</v>
      </c>
      <c r="J31" s="9">
        <f t="shared" si="23"/>
        <v>0</v>
      </c>
      <c r="K31" s="9">
        <f t="shared" si="23"/>
        <v>0</v>
      </c>
      <c r="L31" s="9">
        <f t="shared" si="23"/>
        <v>0</v>
      </c>
      <c r="M31" s="9">
        <f t="shared" si="23"/>
        <v>0</v>
      </c>
      <c r="N31" s="9">
        <f t="shared" si="23"/>
        <v>0</v>
      </c>
      <c r="O31" s="9">
        <f t="shared" si="23"/>
        <v>0</v>
      </c>
      <c r="P31" s="9">
        <f t="shared" si="23"/>
        <v>0</v>
      </c>
      <c r="Q31" s="9">
        <f t="shared" si="23"/>
        <v>0</v>
      </c>
      <c r="R31" s="9">
        <f t="shared" si="23"/>
        <v>0</v>
      </c>
      <c r="S31" s="9">
        <f t="shared" si="23"/>
        <v>0</v>
      </c>
      <c r="T31" s="9">
        <f t="shared" si="23"/>
        <v>0</v>
      </c>
      <c r="U31" s="9">
        <f t="shared" si="23"/>
        <v>0</v>
      </c>
      <c r="V31" s="9">
        <f t="shared" si="23"/>
        <v>0</v>
      </c>
      <c r="W31" s="9">
        <f t="shared" si="23"/>
        <v>0</v>
      </c>
      <c r="X31" s="9">
        <f t="shared" si="23"/>
        <v>0</v>
      </c>
      <c r="Y31" s="9">
        <f t="shared" si="23"/>
        <v>0</v>
      </c>
      <c r="Z31" s="9">
        <f t="shared" si="23"/>
        <v>0</v>
      </c>
      <c r="AA31" s="9">
        <f t="shared" si="23"/>
        <v>0</v>
      </c>
      <c r="AB31" s="9">
        <f t="shared" si="23"/>
        <v>0</v>
      </c>
      <c r="AC31" s="9">
        <f t="shared" si="23"/>
        <v>0</v>
      </c>
      <c r="AD31" s="9">
        <f t="shared" si="23"/>
        <v>0</v>
      </c>
      <c r="AE31" s="9">
        <f t="shared" si="23"/>
        <v>0</v>
      </c>
      <c r="AF31" s="9">
        <f t="shared" si="23"/>
        <v>0</v>
      </c>
      <c r="AG31" s="9">
        <f t="shared" si="23"/>
        <v>0</v>
      </c>
      <c r="AH31" s="9">
        <f t="shared" si="23"/>
        <v>0</v>
      </c>
      <c r="AI31" s="9">
        <f t="shared" si="23"/>
        <v>0</v>
      </c>
      <c r="AJ31" s="9">
        <f t="shared" si="23"/>
        <v>0</v>
      </c>
      <c r="AK31" s="9">
        <f t="shared" si="23"/>
        <v>0</v>
      </c>
      <c r="AL31" s="9">
        <f t="shared" si="23"/>
        <v>0</v>
      </c>
    </row>
    <row r="32" spans="1:38" x14ac:dyDescent="0.15">
      <c r="A32" s="3" t="s">
        <v>53</v>
      </c>
      <c r="C32" s="9"/>
      <c r="D32" s="9">
        <f>C31</f>
        <v>0</v>
      </c>
      <c r="E32" s="9">
        <f>D31</f>
        <v>0</v>
      </c>
      <c r="F32" s="9">
        <f t="shared" ref="F32:AL32" si="24">E31</f>
        <v>0</v>
      </c>
      <c r="G32" s="9">
        <f t="shared" si="24"/>
        <v>0</v>
      </c>
      <c r="H32" s="9">
        <f t="shared" si="24"/>
        <v>0</v>
      </c>
      <c r="I32" s="9">
        <f t="shared" si="24"/>
        <v>0</v>
      </c>
      <c r="J32" s="9">
        <f t="shared" si="24"/>
        <v>0</v>
      </c>
      <c r="K32" s="9">
        <f t="shared" si="24"/>
        <v>0</v>
      </c>
      <c r="L32" s="9">
        <f t="shared" si="24"/>
        <v>0</v>
      </c>
      <c r="M32" s="9">
        <f t="shared" si="24"/>
        <v>0</v>
      </c>
      <c r="N32" s="9">
        <f t="shared" si="24"/>
        <v>0</v>
      </c>
      <c r="O32" s="9">
        <f t="shared" si="24"/>
        <v>0</v>
      </c>
      <c r="P32" s="9">
        <f t="shared" si="24"/>
        <v>0</v>
      </c>
      <c r="Q32" s="9">
        <f t="shared" si="24"/>
        <v>0</v>
      </c>
      <c r="R32" s="9">
        <f t="shared" si="24"/>
        <v>0</v>
      </c>
      <c r="S32" s="9">
        <f t="shared" si="24"/>
        <v>0</v>
      </c>
      <c r="T32" s="9">
        <f t="shared" si="24"/>
        <v>0</v>
      </c>
      <c r="U32" s="9">
        <f t="shared" si="24"/>
        <v>0</v>
      </c>
      <c r="V32" s="9">
        <f t="shared" si="24"/>
        <v>0</v>
      </c>
      <c r="W32" s="9">
        <f t="shared" si="24"/>
        <v>0</v>
      </c>
      <c r="X32" s="9">
        <f t="shared" si="24"/>
        <v>0</v>
      </c>
      <c r="Y32" s="9">
        <f t="shared" si="24"/>
        <v>0</v>
      </c>
      <c r="Z32" s="9">
        <f t="shared" si="24"/>
        <v>0</v>
      </c>
      <c r="AA32" s="9">
        <f t="shared" si="24"/>
        <v>0</v>
      </c>
      <c r="AB32" s="9">
        <f t="shared" si="24"/>
        <v>0</v>
      </c>
      <c r="AC32" s="9">
        <f t="shared" si="24"/>
        <v>0</v>
      </c>
      <c r="AD32" s="9">
        <f t="shared" si="24"/>
        <v>0</v>
      </c>
      <c r="AE32" s="9">
        <f t="shared" si="24"/>
        <v>0</v>
      </c>
      <c r="AF32" s="9">
        <f t="shared" si="24"/>
        <v>0</v>
      </c>
      <c r="AG32" s="9">
        <f t="shared" si="24"/>
        <v>0</v>
      </c>
      <c r="AH32" s="9">
        <f t="shared" si="24"/>
        <v>0</v>
      </c>
      <c r="AI32" s="9">
        <f t="shared" si="24"/>
        <v>0</v>
      </c>
      <c r="AJ32" s="9">
        <f t="shared" si="24"/>
        <v>0</v>
      </c>
      <c r="AK32" s="9">
        <f t="shared" si="24"/>
        <v>0</v>
      </c>
      <c r="AL32" s="9">
        <f t="shared" si="24"/>
        <v>0</v>
      </c>
    </row>
    <row r="33" spans="1:42" ht="14" thickBot="1" x14ac:dyDescent="0.2">
      <c r="A33" s="21" t="s">
        <v>54</v>
      </c>
      <c r="C33" s="14">
        <f>C30+C31-C32</f>
        <v>0</v>
      </c>
      <c r="D33" s="14">
        <f t="shared" ref="D33:N33" si="25">D30+D31-D32</f>
        <v>0</v>
      </c>
      <c r="E33" s="14">
        <f t="shared" si="25"/>
        <v>0</v>
      </c>
      <c r="F33" s="14">
        <f t="shared" si="25"/>
        <v>0</v>
      </c>
      <c r="G33" s="14">
        <f t="shared" si="25"/>
        <v>0</v>
      </c>
      <c r="H33" s="14">
        <f t="shared" si="25"/>
        <v>0</v>
      </c>
      <c r="I33" s="14">
        <f t="shared" si="25"/>
        <v>0</v>
      </c>
      <c r="J33" s="14">
        <f t="shared" si="25"/>
        <v>0</v>
      </c>
      <c r="K33" s="14">
        <f t="shared" si="25"/>
        <v>0</v>
      </c>
      <c r="L33" s="14">
        <f t="shared" si="25"/>
        <v>0</v>
      </c>
      <c r="M33" s="14">
        <f t="shared" si="25"/>
        <v>0</v>
      </c>
      <c r="N33" s="14">
        <f t="shared" si="25"/>
        <v>0</v>
      </c>
      <c r="O33" s="14">
        <f>O30+O31-O32</f>
        <v>0</v>
      </c>
      <c r="P33" s="14">
        <f t="shared" ref="P33:Z33" si="26">P30+P31-P32</f>
        <v>0</v>
      </c>
      <c r="Q33" s="14">
        <f t="shared" si="26"/>
        <v>0</v>
      </c>
      <c r="R33" s="14">
        <f t="shared" si="26"/>
        <v>0</v>
      </c>
      <c r="S33" s="14">
        <f t="shared" si="26"/>
        <v>0</v>
      </c>
      <c r="T33" s="14">
        <f t="shared" si="26"/>
        <v>0</v>
      </c>
      <c r="U33" s="14">
        <f t="shared" si="26"/>
        <v>0</v>
      </c>
      <c r="V33" s="14">
        <f t="shared" si="26"/>
        <v>0</v>
      </c>
      <c r="W33" s="14">
        <f t="shared" si="26"/>
        <v>0</v>
      </c>
      <c r="X33" s="14">
        <f t="shared" si="26"/>
        <v>0</v>
      </c>
      <c r="Y33" s="14">
        <f t="shared" si="26"/>
        <v>0</v>
      </c>
      <c r="Z33" s="14">
        <f t="shared" si="26"/>
        <v>0</v>
      </c>
      <c r="AA33" s="14">
        <f>AA30+AA31-AA32</f>
        <v>0</v>
      </c>
      <c r="AB33" s="14">
        <f t="shared" ref="AB33:AL33" si="27">AB30+AB31-AB32</f>
        <v>0</v>
      </c>
      <c r="AC33" s="14">
        <f t="shared" si="27"/>
        <v>0</v>
      </c>
      <c r="AD33" s="14">
        <f t="shared" si="27"/>
        <v>0</v>
      </c>
      <c r="AE33" s="14">
        <f t="shared" si="27"/>
        <v>0</v>
      </c>
      <c r="AF33" s="14">
        <f t="shared" si="27"/>
        <v>0</v>
      </c>
      <c r="AG33" s="14">
        <f t="shared" si="27"/>
        <v>0</v>
      </c>
      <c r="AH33" s="14">
        <f t="shared" si="27"/>
        <v>0</v>
      </c>
      <c r="AI33" s="14">
        <f t="shared" si="27"/>
        <v>0</v>
      </c>
      <c r="AJ33" s="14">
        <f t="shared" si="27"/>
        <v>0</v>
      </c>
      <c r="AK33" s="14">
        <f t="shared" si="27"/>
        <v>0</v>
      </c>
      <c r="AL33" s="14">
        <f t="shared" si="27"/>
        <v>0</v>
      </c>
    </row>
    <row r="34" spans="1:42" x14ac:dyDescent="0.15">
      <c r="A34" s="24" t="s">
        <v>55</v>
      </c>
      <c r="C34" s="26">
        <f>C29+C32</f>
        <v>4</v>
      </c>
      <c r="D34" s="26">
        <f t="shared" ref="D34:N34" si="28">D29+D32</f>
        <v>4</v>
      </c>
      <c r="E34" s="26">
        <f t="shared" si="28"/>
        <v>4</v>
      </c>
      <c r="F34" s="26">
        <f t="shared" si="28"/>
        <v>4</v>
      </c>
      <c r="G34" s="26">
        <f t="shared" si="28"/>
        <v>4</v>
      </c>
      <c r="H34" s="26">
        <f t="shared" si="28"/>
        <v>4</v>
      </c>
      <c r="I34" s="26">
        <f t="shared" si="28"/>
        <v>4</v>
      </c>
      <c r="J34" s="26">
        <f t="shared" si="28"/>
        <v>4</v>
      </c>
      <c r="K34" s="26">
        <f t="shared" si="28"/>
        <v>4</v>
      </c>
      <c r="L34" s="26">
        <f t="shared" si="28"/>
        <v>4</v>
      </c>
      <c r="M34" s="26">
        <f t="shared" si="28"/>
        <v>4</v>
      </c>
      <c r="N34" s="26">
        <f t="shared" si="28"/>
        <v>4</v>
      </c>
      <c r="O34" s="26">
        <f>O29+O32</f>
        <v>4</v>
      </c>
      <c r="P34" s="26">
        <f t="shared" ref="P34:Z34" si="29">P29+P32</f>
        <v>4</v>
      </c>
      <c r="Q34" s="26">
        <f t="shared" si="29"/>
        <v>4</v>
      </c>
      <c r="R34" s="26">
        <f t="shared" si="29"/>
        <v>4</v>
      </c>
      <c r="S34" s="26">
        <f t="shared" si="29"/>
        <v>4</v>
      </c>
      <c r="T34" s="26">
        <f t="shared" si="29"/>
        <v>4</v>
      </c>
      <c r="U34" s="26">
        <f t="shared" si="29"/>
        <v>4</v>
      </c>
      <c r="V34" s="26">
        <f t="shared" si="29"/>
        <v>4</v>
      </c>
      <c r="W34" s="26">
        <f t="shared" si="29"/>
        <v>4</v>
      </c>
      <c r="X34" s="26">
        <f t="shared" si="29"/>
        <v>4</v>
      </c>
      <c r="Y34" s="26">
        <f t="shared" si="29"/>
        <v>4</v>
      </c>
      <c r="Z34" s="26">
        <f t="shared" si="29"/>
        <v>4</v>
      </c>
      <c r="AA34" s="26">
        <f>AA29+AA32</f>
        <v>4</v>
      </c>
      <c r="AB34" s="26">
        <f t="shared" ref="AB34:AL34" si="30">AB29+AB32</f>
        <v>4</v>
      </c>
      <c r="AC34" s="26">
        <f t="shared" si="30"/>
        <v>4</v>
      </c>
      <c r="AD34" s="26">
        <f t="shared" si="30"/>
        <v>4</v>
      </c>
      <c r="AE34" s="26">
        <f t="shared" si="30"/>
        <v>4</v>
      </c>
      <c r="AF34" s="26">
        <f t="shared" si="30"/>
        <v>4</v>
      </c>
      <c r="AG34" s="26">
        <f t="shared" si="30"/>
        <v>4</v>
      </c>
      <c r="AH34" s="26">
        <f t="shared" si="30"/>
        <v>4</v>
      </c>
      <c r="AI34" s="26">
        <f t="shared" si="30"/>
        <v>4</v>
      </c>
      <c r="AJ34" s="26">
        <f t="shared" si="30"/>
        <v>4</v>
      </c>
      <c r="AK34" s="26">
        <f t="shared" si="30"/>
        <v>4</v>
      </c>
      <c r="AL34" s="26">
        <f t="shared" si="30"/>
        <v>4</v>
      </c>
    </row>
    <row r="35" spans="1:42" x14ac:dyDescent="0.15">
      <c r="B35" s="52"/>
      <c r="C35" s="1"/>
      <c r="D35" s="1"/>
      <c r="E35" s="1"/>
      <c r="F35" s="1"/>
      <c r="G35" s="1"/>
      <c r="H35" s="1"/>
      <c r="L35" s="1"/>
      <c r="M35" s="1"/>
      <c r="N35" s="1"/>
      <c r="O35" s="1"/>
      <c r="P35" s="1"/>
      <c r="Q35" s="1"/>
      <c r="R35" s="1"/>
      <c r="S35" s="1"/>
      <c r="T35" s="1"/>
      <c r="X35" s="1"/>
      <c r="Y35" s="1"/>
      <c r="Z35" s="1"/>
      <c r="AA35" s="1"/>
      <c r="AB35" s="1"/>
      <c r="AC35" s="1"/>
      <c r="AD35" s="1"/>
      <c r="AE35" s="1"/>
      <c r="AF35" s="1"/>
      <c r="AJ35" s="1"/>
      <c r="AK35" s="1"/>
      <c r="AL35" s="1"/>
    </row>
    <row r="36" spans="1:42" x14ac:dyDescent="0.15">
      <c r="A36" s="3" t="s">
        <v>67</v>
      </c>
      <c r="B36" s="42">
        <v>1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</row>
    <row r="37" spans="1:42" ht="14" thickBot="1" x14ac:dyDescent="0.2">
      <c r="A37" s="15" t="s">
        <v>76</v>
      </c>
      <c r="B37" s="45">
        <v>2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</row>
    <row r="38" spans="1:42" x14ac:dyDescent="0.15">
      <c r="A38" s="23" t="s">
        <v>56</v>
      </c>
      <c r="B38" s="26">
        <f t="shared" ref="B38:N38" si="31">SUM(B36:B37)</f>
        <v>3</v>
      </c>
      <c r="C38" s="26">
        <f t="shared" si="31"/>
        <v>0</v>
      </c>
      <c r="D38" s="26">
        <f t="shared" si="31"/>
        <v>0</v>
      </c>
      <c r="E38" s="26">
        <f t="shared" si="31"/>
        <v>0</v>
      </c>
      <c r="F38" s="26">
        <f t="shared" si="31"/>
        <v>0</v>
      </c>
      <c r="G38" s="26">
        <f t="shared" si="31"/>
        <v>0</v>
      </c>
      <c r="H38" s="26">
        <f t="shared" si="31"/>
        <v>0</v>
      </c>
      <c r="I38" s="26">
        <f t="shared" si="31"/>
        <v>0</v>
      </c>
      <c r="J38" s="26">
        <f t="shared" si="31"/>
        <v>0</v>
      </c>
      <c r="K38" s="26">
        <f t="shared" si="31"/>
        <v>0</v>
      </c>
      <c r="L38" s="26">
        <f t="shared" si="31"/>
        <v>0</v>
      </c>
      <c r="M38" s="26">
        <f t="shared" si="31"/>
        <v>0</v>
      </c>
      <c r="N38" s="26">
        <f t="shared" si="31"/>
        <v>0</v>
      </c>
      <c r="O38" s="26">
        <f t="shared" ref="O38:Z38" si="32">SUM(O36:O37)</f>
        <v>0</v>
      </c>
      <c r="P38" s="26">
        <f t="shared" si="32"/>
        <v>0</v>
      </c>
      <c r="Q38" s="26">
        <f t="shared" si="32"/>
        <v>0</v>
      </c>
      <c r="R38" s="26">
        <f t="shared" si="32"/>
        <v>0</v>
      </c>
      <c r="S38" s="26">
        <f t="shared" si="32"/>
        <v>0</v>
      </c>
      <c r="T38" s="26">
        <f t="shared" si="32"/>
        <v>0</v>
      </c>
      <c r="U38" s="26">
        <f t="shared" si="32"/>
        <v>0</v>
      </c>
      <c r="V38" s="26">
        <f t="shared" si="32"/>
        <v>0</v>
      </c>
      <c r="W38" s="26">
        <f t="shared" si="32"/>
        <v>0</v>
      </c>
      <c r="X38" s="26">
        <f t="shared" si="32"/>
        <v>0</v>
      </c>
      <c r="Y38" s="26">
        <f t="shared" si="32"/>
        <v>0</v>
      </c>
      <c r="Z38" s="26">
        <f t="shared" si="32"/>
        <v>0</v>
      </c>
      <c r="AA38" s="26">
        <f t="shared" ref="AA38:AL38" si="33">SUM(AA36:AA37)</f>
        <v>0</v>
      </c>
      <c r="AB38" s="26">
        <f t="shared" si="33"/>
        <v>0</v>
      </c>
      <c r="AC38" s="26">
        <f t="shared" si="33"/>
        <v>0</v>
      </c>
      <c r="AD38" s="26">
        <f t="shared" si="33"/>
        <v>0</v>
      </c>
      <c r="AE38" s="26">
        <f t="shared" si="33"/>
        <v>0</v>
      </c>
      <c r="AF38" s="26">
        <f t="shared" si="33"/>
        <v>0</v>
      </c>
      <c r="AG38" s="26">
        <f t="shared" si="33"/>
        <v>0</v>
      </c>
      <c r="AH38" s="26">
        <f t="shared" si="33"/>
        <v>0</v>
      </c>
      <c r="AI38" s="26">
        <f t="shared" si="33"/>
        <v>0</v>
      </c>
      <c r="AJ38" s="26">
        <f t="shared" si="33"/>
        <v>0</v>
      </c>
      <c r="AK38" s="26">
        <f t="shared" si="33"/>
        <v>0</v>
      </c>
      <c r="AL38" s="26">
        <f t="shared" si="33"/>
        <v>0</v>
      </c>
      <c r="AM38" s="25"/>
      <c r="AN38" s="25"/>
      <c r="AO38" s="25"/>
      <c r="AP38" s="25"/>
    </row>
    <row r="39" spans="1:42" ht="14" thickBot="1" x14ac:dyDescent="0.2">
      <c r="A39" s="36"/>
      <c r="B39" s="1"/>
      <c r="C39" s="37"/>
      <c r="D39" s="37"/>
      <c r="E39" s="37"/>
      <c r="F39" s="37"/>
      <c r="G39" s="37"/>
      <c r="H39" s="37"/>
      <c r="I39" s="36"/>
      <c r="J39" s="36"/>
      <c r="K39" s="36"/>
      <c r="L39" s="37"/>
      <c r="M39" s="37"/>
      <c r="N39" s="37"/>
      <c r="O39" s="37"/>
      <c r="P39" s="37"/>
      <c r="Q39" s="37"/>
      <c r="R39" s="37"/>
      <c r="S39" s="37"/>
      <c r="T39" s="37"/>
      <c r="U39" s="36"/>
      <c r="V39" s="36"/>
      <c r="W39" s="36"/>
      <c r="X39" s="37"/>
      <c r="Y39" s="37"/>
      <c r="Z39" s="37"/>
      <c r="AA39" s="37"/>
      <c r="AB39" s="37"/>
      <c r="AC39" s="37"/>
      <c r="AD39" s="37"/>
      <c r="AE39" s="37"/>
      <c r="AF39" s="37"/>
      <c r="AG39" s="36"/>
      <c r="AH39" s="36"/>
      <c r="AI39" s="36"/>
      <c r="AJ39" s="37"/>
      <c r="AK39" s="37"/>
      <c r="AL39" s="37"/>
    </row>
    <row r="40" spans="1:42" x14ac:dyDescent="0.15">
      <c r="A40" s="22" t="s">
        <v>63</v>
      </c>
      <c r="B40" s="10">
        <f t="shared" ref="B40:N40" si="34">B34+B38</f>
        <v>3</v>
      </c>
      <c r="C40" s="27">
        <f t="shared" si="34"/>
        <v>4</v>
      </c>
      <c r="D40" s="27">
        <f t="shared" si="34"/>
        <v>4</v>
      </c>
      <c r="E40" s="27">
        <f t="shared" si="34"/>
        <v>4</v>
      </c>
      <c r="F40" s="27">
        <f t="shared" si="34"/>
        <v>4</v>
      </c>
      <c r="G40" s="27">
        <f t="shared" si="34"/>
        <v>4</v>
      </c>
      <c r="H40" s="27">
        <f t="shared" si="34"/>
        <v>4</v>
      </c>
      <c r="I40" s="27">
        <f t="shared" si="34"/>
        <v>4</v>
      </c>
      <c r="J40" s="27">
        <f t="shared" si="34"/>
        <v>4</v>
      </c>
      <c r="K40" s="27">
        <f t="shared" si="34"/>
        <v>4</v>
      </c>
      <c r="L40" s="27">
        <f t="shared" si="34"/>
        <v>4</v>
      </c>
      <c r="M40" s="27">
        <f t="shared" si="34"/>
        <v>4</v>
      </c>
      <c r="N40" s="27">
        <f t="shared" si="34"/>
        <v>4</v>
      </c>
      <c r="O40" s="27">
        <f t="shared" ref="O40:Z40" si="35">O34+O38</f>
        <v>4</v>
      </c>
      <c r="P40" s="27">
        <f t="shared" si="35"/>
        <v>4</v>
      </c>
      <c r="Q40" s="27">
        <f t="shared" si="35"/>
        <v>4</v>
      </c>
      <c r="R40" s="27">
        <f t="shared" si="35"/>
        <v>4</v>
      </c>
      <c r="S40" s="27">
        <f t="shared" si="35"/>
        <v>4</v>
      </c>
      <c r="T40" s="27">
        <f t="shared" si="35"/>
        <v>4</v>
      </c>
      <c r="U40" s="27">
        <f t="shared" si="35"/>
        <v>4</v>
      </c>
      <c r="V40" s="27">
        <f t="shared" si="35"/>
        <v>4</v>
      </c>
      <c r="W40" s="27">
        <f t="shared" si="35"/>
        <v>4</v>
      </c>
      <c r="X40" s="27">
        <f t="shared" si="35"/>
        <v>4</v>
      </c>
      <c r="Y40" s="27">
        <f t="shared" si="35"/>
        <v>4</v>
      </c>
      <c r="Z40" s="27">
        <f t="shared" si="35"/>
        <v>4</v>
      </c>
      <c r="AA40" s="27">
        <f t="shared" ref="AA40:AL40" si="36">AA34+AA38</f>
        <v>4</v>
      </c>
      <c r="AB40" s="27">
        <f t="shared" si="36"/>
        <v>4</v>
      </c>
      <c r="AC40" s="27">
        <f t="shared" si="36"/>
        <v>4</v>
      </c>
      <c r="AD40" s="27">
        <f t="shared" si="36"/>
        <v>4</v>
      </c>
      <c r="AE40" s="27">
        <f t="shared" si="36"/>
        <v>4</v>
      </c>
      <c r="AF40" s="27">
        <f t="shared" si="36"/>
        <v>4</v>
      </c>
      <c r="AG40" s="27">
        <f t="shared" si="36"/>
        <v>4</v>
      </c>
      <c r="AH40" s="27">
        <f t="shared" si="36"/>
        <v>4</v>
      </c>
      <c r="AI40" s="27">
        <f t="shared" si="36"/>
        <v>4</v>
      </c>
      <c r="AJ40" s="27">
        <f t="shared" si="36"/>
        <v>4</v>
      </c>
      <c r="AK40" s="27">
        <f t="shared" si="36"/>
        <v>4</v>
      </c>
      <c r="AL40" s="27">
        <f t="shared" si="36"/>
        <v>4</v>
      </c>
    </row>
    <row r="41" spans="1:42" x14ac:dyDescent="0.15">
      <c r="B41" s="1"/>
      <c r="C41" s="1"/>
      <c r="D41" s="1"/>
      <c r="E41" s="1"/>
      <c r="F41" s="1"/>
      <c r="G41" s="1"/>
      <c r="H41" s="1"/>
      <c r="L41" s="1"/>
      <c r="M41" s="1"/>
      <c r="N41" s="1"/>
      <c r="O41" s="1"/>
      <c r="P41" s="1"/>
      <c r="Q41" s="1"/>
      <c r="R41" s="1"/>
      <c r="S41" s="1"/>
      <c r="T41" s="1"/>
      <c r="X41" s="1"/>
      <c r="Y41" s="1"/>
      <c r="Z41" s="1"/>
      <c r="AA41" s="1"/>
      <c r="AB41" s="1"/>
      <c r="AC41" s="1"/>
      <c r="AD41" s="1"/>
      <c r="AE41" s="1"/>
      <c r="AF41" s="1"/>
      <c r="AJ41" s="1"/>
      <c r="AK41" s="1"/>
      <c r="AL41" s="1"/>
    </row>
    <row r="42" spans="1:42" x14ac:dyDescent="0.15">
      <c r="A42" s="3" t="s">
        <v>57</v>
      </c>
      <c r="B42" s="42">
        <v>3</v>
      </c>
      <c r="C42" s="9">
        <f t="shared" ref="C42:AL42" si="37">C5</f>
        <v>5</v>
      </c>
      <c r="D42" s="9">
        <f t="shared" si="37"/>
        <v>5</v>
      </c>
      <c r="E42" s="9">
        <f t="shared" si="37"/>
        <v>5</v>
      </c>
      <c r="F42" s="9">
        <f t="shared" si="37"/>
        <v>5</v>
      </c>
      <c r="G42" s="9">
        <f t="shared" si="37"/>
        <v>5</v>
      </c>
      <c r="H42" s="9">
        <f t="shared" si="37"/>
        <v>5</v>
      </c>
      <c r="I42" s="9">
        <f t="shared" si="37"/>
        <v>5</v>
      </c>
      <c r="J42" s="9">
        <f t="shared" si="37"/>
        <v>5</v>
      </c>
      <c r="K42" s="9">
        <f t="shared" si="37"/>
        <v>5</v>
      </c>
      <c r="L42" s="9">
        <f t="shared" si="37"/>
        <v>5</v>
      </c>
      <c r="M42" s="9">
        <f t="shared" si="37"/>
        <v>5</v>
      </c>
      <c r="N42" s="9">
        <f t="shared" si="37"/>
        <v>5</v>
      </c>
      <c r="O42" s="9">
        <f t="shared" si="37"/>
        <v>5</v>
      </c>
      <c r="P42" s="9">
        <f t="shared" si="37"/>
        <v>5</v>
      </c>
      <c r="Q42" s="9">
        <f t="shared" si="37"/>
        <v>5</v>
      </c>
      <c r="R42" s="9">
        <f t="shared" si="37"/>
        <v>5</v>
      </c>
      <c r="S42" s="9">
        <f t="shared" si="37"/>
        <v>5</v>
      </c>
      <c r="T42" s="9">
        <f t="shared" si="37"/>
        <v>5</v>
      </c>
      <c r="U42" s="9">
        <f t="shared" si="37"/>
        <v>5</v>
      </c>
      <c r="V42" s="9">
        <f t="shared" si="37"/>
        <v>5</v>
      </c>
      <c r="W42" s="9">
        <f t="shared" si="37"/>
        <v>5</v>
      </c>
      <c r="X42" s="9">
        <f t="shared" si="37"/>
        <v>5</v>
      </c>
      <c r="Y42" s="9">
        <f t="shared" si="37"/>
        <v>5</v>
      </c>
      <c r="Z42" s="9">
        <f t="shared" si="37"/>
        <v>5</v>
      </c>
      <c r="AA42" s="9">
        <f t="shared" si="37"/>
        <v>5</v>
      </c>
      <c r="AB42" s="9">
        <f t="shared" si="37"/>
        <v>5</v>
      </c>
      <c r="AC42" s="9">
        <f t="shared" si="37"/>
        <v>5</v>
      </c>
      <c r="AD42" s="9">
        <f t="shared" si="37"/>
        <v>5</v>
      </c>
      <c r="AE42" s="9">
        <f t="shared" si="37"/>
        <v>5</v>
      </c>
      <c r="AF42" s="9">
        <f t="shared" si="37"/>
        <v>5</v>
      </c>
      <c r="AG42" s="9">
        <f t="shared" si="37"/>
        <v>5</v>
      </c>
      <c r="AH42" s="9">
        <f t="shared" si="37"/>
        <v>5</v>
      </c>
      <c r="AI42" s="9">
        <f t="shared" si="37"/>
        <v>5</v>
      </c>
      <c r="AJ42" s="9">
        <f t="shared" si="37"/>
        <v>5</v>
      </c>
      <c r="AK42" s="9">
        <f t="shared" si="37"/>
        <v>5</v>
      </c>
      <c r="AL42" s="9">
        <f t="shared" si="37"/>
        <v>5</v>
      </c>
    </row>
    <row r="43" spans="1:42" x14ac:dyDescent="0.15">
      <c r="A43" s="3" t="str">
        <f t="shared" ref="A43:A54" si="38">A8</f>
        <v>Wages</v>
      </c>
      <c r="B43" s="1"/>
      <c r="C43" s="9">
        <f t="shared" ref="C43:AL43" si="39">C8</f>
        <v>6</v>
      </c>
      <c r="D43" s="9">
        <f t="shared" si="39"/>
        <v>6</v>
      </c>
      <c r="E43" s="9">
        <f t="shared" si="39"/>
        <v>6</v>
      </c>
      <c r="F43" s="9">
        <f t="shared" si="39"/>
        <v>6</v>
      </c>
      <c r="G43" s="9">
        <f t="shared" si="39"/>
        <v>6</v>
      </c>
      <c r="H43" s="9">
        <f t="shared" si="39"/>
        <v>6</v>
      </c>
      <c r="I43" s="9">
        <f t="shared" si="39"/>
        <v>6</v>
      </c>
      <c r="J43" s="9">
        <f t="shared" si="39"/>
        <v>6</v>
      </c>
      <c r="K43" s="9">
        <f t="shared" si="39"/>
        <v>6</v>
      </c>
      <c r="L43" s="9">
        <f t="shared" si="39"/>
        <v>6</v>
      </c>
      <c r="M43" s="9">
        <f t="shared" si="39"/>
        <v>6</v>
      </c>
      <c r="N43" s="9">
        <f t="shared" si="39"/>
        <v>6</v>
      </c>
      <c r="O43" s="9">
        <f t="shared" si="39"/>
        <v>6</v>
      </c>
      <c r="P43" s="9">
        <f t="shared" si="39"/>
        <v>6</v>
      </c>
      <c r="Q43" s="9">
        <f t="shared" si="39"/>
        <v>6</v>
      </c>
      <c r="R43" s="9">
        <f t="shared" si="39"/>
        <v>6</v>
      </c>
      <c r="S43" s="9">
        <f t="shared" si="39"/>
        <v>6</v>
      </c>
      <c r="T43" s="9">
        <f t="shared" si="39"/>
        <v>6</v>
      </c>
      <c r="U43" s="9">
        <f t="shared" si="39"/>
        <v>6</v>
      </c>
      <c r="V43" s="9">
        <f t="shared" si="39"/>
        <v>6</v>
      </c>
      <c r="W43" s="9">
        <f t="shared" si="39"/>
        <v>6</v>
      </c>
      <c r="X43" s="9">
        <f t="shared" si="39"/>
        <v>6</v>
      </c>
      <c r="Y43" s="9">
        <f t="shared" si="39"/>
        <v>6</v>
      </c>
      <c r="Z43" s="9">
        <f t="shared" si="39"/>
        <v>6</v>
      </c>
      <c r="AA43" s="9">
        <f t="shared" si="39"/>
        <v>6</v>
      </c>
      <c r="AB43" s="9">
        <f t="shared" si="39"/>
        <v>6</v>
      </c>
      <c r="AC43" s="9">
        <f t="shared" si="39"/>
        <v>6</v>
      </c>
      <c r="AD43" s="9">
        <f t="shared" si="39"/>
        <v>6</v>
      </c>
      <c r="AE43" s="9">
        <f t="shared" si="39"/>
        <v>6</v>
      </c>
      <c r="AF43" s="9">
        <f t="shared" si="39"/>
        <v>6</v>
      </c>
      <c r="AG43" s="9">
        <f t="shared" si="39"/>
        <v>6</v>
      </c>
      <c r="AH43" s="9">
        <f t="shared" si="39"/>
        <v>6</v>
      </c>
      <c r="AI43" s="9">
        <f t="shared" si="39"/>
        <v>6</v>
      </c>
      <c r="AJ43" s="9">
        <f t="shared" si="39"/>
        <v>6</v>
      </c>
      <c r="AK43" s="9">
        <f t="shared" si="39"/>
        <v>6</v>
      </c>
      <c r="AL43" s="9">
        <f t="shared" si="39"/>
        <v>6</v>
      </c>
    </row>
    <row r="44" spans="1:42" x14ac:dyDescent="0.15">
      <c r="A44" s="3" t="str">
        <f t="shared" si="38"/>
        <v>Materials &amp; Supplies</v>
      </c>
      <c r="B44" s="1"/>
      <c r="C44" s="9">
        <f t="shared" ref="C44:AL44" si="40">C9</f>
        <v>7</v>
      </c>
      <c r="D44" s="9">
        <f t="shared" si="40"/>
        <v>7</v>
      </c>
      <c r="E44" s="9">
        <f t="shared" si="40"/>
        <v>7</v>
      </c>
      <c r="F44" s="9">
        <f t="shared" si="40"/>
        <v>7</v>
      </c>
      <c r="G44" s="9">
        <f t="shared" si="40"/>
        <v>7</v>
      </c>
      <c r="H44" s="9">
        <f t="shared" si="40"/>
        <v>7</v>
      </c>
      <c r="I44" s="9">
        <f t="shared" si="40"/>
        <v>7</v>
      </c>
      <c r="J44" s="9">
        <f t="shared" si="40"/>
        <v>7</v>
      </c>
      <c r="K44" s="9">
        <f t="shared" si="40"/>
        <v>7</v>
      </c>
      <c r="L44" s="9">
        <f t="shared" si="40"/>
        <v>7</v>
      </c>
      <c r="M44" s="9">
        <f t="shared" si="40"/>
        <v>7</v>
      </c>
      <c r="N44" s="9">
        <f t="shared" si="40"/>
        <v>7</v>
      </c>
      <c r="O44" s="9">
        <f t="shared" si="40"/>
        <v>7</v>
      </c>
      <c r="P44" s="9">
        <f t="shared" si="40"/>
        <v>7</v>
      </c>
      <c r="Q44" s="9">
        <f t="shared" si="40"/>
        <v>7</v>
      </c>
      <c r="R44" s="9">
        <f t="shared" si="40"/>
        <v>7</v>
      </c>
      <c r="S44" s="9">
        <f t="shared" si="40"/>
        <v>7</v>
      </c>
      <c r="T44" s="9">
        <f t="shared" si="40"/>
        <v>7</v>
      </c>
      <c r="U44" s="9">
        <f t="shared" si="40"/>
        <v>7</v>
      </c>
      <c r="V44" s="9">
        <f t="shared" si="40"/>
        <v>7</v>
      </c>
      <c r="W44" s="9">
        <f t="shared" si="40"/>
        <v>7</v>
      </c>
      <c r="X44" s="9">
        <f t="shared" si="40"/>
        <v>7</v>
      </c>
      <c r="Y44" s="9">
        <f t="shared" si="40"/>
        <v>7</v>
      </c>
      <c r="Z44" s="9">
        <f t="shared" si="40"/>
        <v>7</v>
      </c>
      <c r="AA44" s="9">
        <f t="shared" si="40"/>
        <v>7</v>
      </c>
      <c r="AB44" s="9">
        <f t="shared" si="40"/>
        <v>7</v>
      </c>
      <c r="AC44" s="9">
        <f t="shared" si="40"/>
        <v>7</v>
      </c>
      <c r="AD44" s="9">
        <f t="shared" si="40"/>
        <v>7</v>
      </c>
      <c r="AE44" s="9">
        <f t="shared" si="40"/>
        <v>7</v>
      </c>
      <c r="AF44" s="9">
        <f t="shared" si="40"/>
        <v>7</v>
      </c>
      <c r="AG44" s="9">
        <f t="shared" si="40"/>
        <v>7</v>
      </c>
      <c r="AH44" s="9">
        <f t="shared" si="40"/>
        <v>7</v>
      </c>
      <c r="AI44" s="9">
        <f t="shared" si="40"/>
        <v>7</v>
      </c>
      <c r="AJ44" s="9">
        <f t="shared" si="40"/>
        <v>7</v>
      </c>
      <c r="AK44" s="9">
        <f t="shared" si="40"/>
        <v>7</v>
      </c>
      <c r="AL44" s="9">
        <f t="shared" si="40"/>
        <v>7</v>
      </c>
    </row>
    <row r="45" spans="1:42" x14ac:dyDescent="0.15">
      <c r="A45" s="3" t="str">
        <f t="shared" si="38"/>
        <v>Lease/Rent</v>
      </c>
      <c r="B45" s="1"/>
      <c r="C45" s="9">
        <f t="shared" ref="C45:AL45" si="41">C10</f>
        <v>8</v>
      </c>
      <c r="D45" s="9">
        <f t="shared" si="41"/>
        <v>8</v>
      </c>
      <c r="E45" s="9">
        <f t="shared" si="41"/>
        <v>8</v>
      </c>
      <c r="F45" s="9">
        <f t="shared" si="41"/>
        <v>8</v>
      </c>
      <c r="G45" s="9">
        <f t="shared" si="41"/>
        <v>8</v>
      </c>
      <c r="H45" s="9">
        <f t="shared" si="41"/>
        <v>8</v>
      </c>
      <c r="I45" s="9">
        <f t="shared" si="41"/>
        <v>8</v>
      </c>
      <c r="J45" s="9">
        <f t="shared" si="41"/>
        <v>8</v>
      </c>
      <c r="K45" s="9">
        <f t="shared" si="41"/>
        <v>8</v>
      </c>
      <c r="L45" s="9">
        <f t="shared" si="41"/>
        <v>8</v>
      </c>
      <c r="M45" s="9">
        <f t="shared" si="41"/>
        <v>8</v>
      </c>
      <c r="N45" s="9">
        <f t="shared" si="41"/>
        <v>8</v>
      </c>
      <c r="O45" s="9">
        <f t="shared" si="41"/>
        <v>8</v>
      </c>
      <c r="P45" s="9">
        <f t="shared" si="41"/>
        <v>8</v>
      </c>
      <c r="Q45" s="9">
        <f t="shared" si="41"/>
        <v>8</v>
      </c>
      <c r="R45" s="9">
        <f t="shared" si="41"/>
        <v>8</v>
      </c>
      <c r="S45" s="9">
        <f t="shared" si="41"/>
        <v>8</v>
      </c>
      <c r="T45" s="9">
        <f t="shared" si="41"/>
        <v>8</v>
      </c>
      <c r="U45" s="9">
        <f t="shared" si="41"/>
        <v>8</v>
      </c>
      <c r="V45" s="9">
        <f t="shared" si="41"/>
        <v>8</v>
      </c>
      <c r="W45" s="9">
        <f t="shared" si="41"/>
        <v>8</v>
      </c>
      <c r="X45" s="9">
        <f t="shared" si="41"/>
        <v>8</v>
      </c>
      <c r="Y45" s="9">
        <f t="shared" si="41"/>
        <v>8</v>
      </c>
      <c r="Z45" s="9">
        <f t="shared" si="41"/>
        <v>8</v>
      </c>
      <c r="AA45" s="9">
        <f t="shared" si="41"/>
        <v>8</v>
      </c>
      <c r="AB45" s="9">
        <f t="shared" si="41"/>
        <v>8</v>
      </c>
      <c r="AC45" s="9">
        <f t="shared" si="41"/>
        <v>8</v>
      </c>
      <c r="AD45" s="9">
        <f t="shared" si="41"/>
        <v>8</v>
      </c>
      <c r="AE45" s="9">
        <f t="shared" si="41"/>
        <v>8</v>
      </c>
      <c r="AF45" s="9">
        <f t="shared" si="41"/>
        <v>8</v>
      </c>
      <c r="AG45" s="9">
        <f t="shared" si="41"/>
        <v>8</v>
      </c>
      <c r="AH45" s="9">
        <f t="shared" si="41"/>
        <v>8</v>
      </c>
      <c r="AI45" s="9">
        <f t="shared" si="41"/>
        <v>8</v>
      </c>
      <c r="AJ45" s="9">
        <f t="shared" si="41"/>
        <v>8</v>
      </c>
      <c r="AK45" s="9">
        <f t="shared" si="41"/>
        <v>8</v>
      </c>
      <c r="AL45" s="9">
        <f t="shared" si="41"/>
        <v>8</v>
      </c>
    </row>
    <row r="46" spans="1:42" x14ac:dyDescent="0.15">
      <c r="A46" s="3" t="str">
        <f t="shared" si="38"/>
        <v>Utilities</v>
      </c>
      <c r="B46" s="1"/>
      <c r="C46" s="9">
        <f t="shared" ref="C46:AL46" si="42">C11</f>
        <v>9</v>
      </c>
      <c r="D46" s="9">
        <f t="shared" si="42"/>
        <v>9</v>
      </c>
      <c r="E46" s="9">
        <f t="shared" si="42"/>
        <v>9</v>
      </c>
      <c r="F46" s="9">
        <f t="shared" si="42"/>
        <v>9</v>
      </c>
      <c r="G46" s="9">
        <f t="shared" si="42"/>
        <v>9</v>
      </c>
      <c r="H46" s="9">
        <f t="shared" si="42"/>
        <v>9</v>
      </c>
      <c r="I46" s="9">
        <f t="shared" si="42"/>
        <v>9</v>
      </c>
      <c r="J46" s="9">
        <f t="shared" si="42"/>
        <v>9</v>
      </c>
      <c r="K46" s="9">
        <f t="shared" si="42"/>
        <v>9</v>
      </c>
      <c r="L46" s="9">
        <f t="shared" si="42"/>
        <v>9</v>
      </c>
      <c r="M46" s="9">
        <f t="shared" si="42"/>
        <v>9</v>
      </c>
      <c r="N46" s="9">
        <f t="shared" si="42"/>
        <v>9</v>
      </c>
      <c r="O46" s="9">
        <f t="shared" si="42"/>
        <v>9</v>
      </c>
      <c r="P46" s="9">
        <f t="shared" si="42"/>
        <v>9</v>
      </c>
      <c r="Q46" s="9">
        <f t="shared" si="42"/>
        <v>9</v>
      </c>
      <c r="R46" s="9">
        <f t="shared" si="42"/>
        <v>9</v>
      </c>
      <c r="S46" s="9">
        <f t="shared" si="42"/>
        <v>9</v>
      </c>
      <c r="T46" s="9">
        <f t="shared" si="42"/>
        <v>9</v>
      </c>
      <c r="U46" s="9">
        <f t="shared" si="42"/>
        <v>9</v>
      </c>
      <c r="V46" s="9">
        <f t="shared" si="42"/>
        <v>9</v>
      </c>
      <c r="W46" s="9">
        <f t="shared" si="42"/>
        <v>9</v>
      </c>
      <c r="X46" s="9">
        <f t="shared" si="42"/>
        <v>9</v>
      </c>
      <c r="Y46" s="9">
        <f t="shared" si="42"/>
        <v>9</v>
      </c>
      <c r="Z46" s="9">
        <f t="shared" si="42"/>
        <v>9</v>
      </c>
      <c r="AA46" s="9">
        <f t="shared" si="42"/>
        <v>9</v>
      </c>
      <c r="AB46" s="9">
        <f t="shared" si="42"/>
        <v>9</v>
      </c>
      <c r="AC46" s="9">
        <f t="shared" si="42"/>
        <v>9</v>
      </c>
      <c r="AD46" s="9">
        <f t="shared" si="42"/>
        <v>9</v>
      </c>
      <c r="AE46" s="9">
        <f t="shared" si="42"/>
        <v>9</v>
      </c>
      <c r="AF46" s="9">
        <f t="shared" si="42"/>
        <v>9</v>
      </c>
      <c r="AG46" s="9">
        <f t="shared" si="42"/>
        <v>9</v>
      </c>
      <c r="AH46" s="9">
        <f t="shared" si="42"/>
        <v>9</v>
      </c>
      <c r="AI46" s="9">
        <f t="shared" si="42"/>
        <v>9</v>
      </c>
      <c r="AJ46" s="9">
        <f t="shared" si="42"/>
        <v>9</v>
      </c>
      <c r="AK46" s="9">
        <f t="shared" si="42"/>
        <v>9</v>
      </c>
      <c r="AL46" s="9">
        <f t="shared" si="42"/>
        <v>9</v>
      </c>
    </row>
    <row r="47" spans="1:42" x14ac:dyDescent="0.15">
      <c r="A47" s="3" t="str">
        <f t="shared" si="38"/>
        <v>G &amp; A (E.g. Insurance)</v>
      </c>
      <c r="B47" s="1"/>
      <c r="C47" s="9">
        <f t="shared" ref="C47:AL47" si="43">C12</f>
        <v>10</v>
      </c>
      <c r="D47" s="9">
        <f t="shared" si="43"/>
        <v>10</v>
      </c>
      <c r="E47" s="9">
        <f t="shared" si="43"/>
        <v>10</v>
      </c>
      <c r="F47" s="9">
        <f t="shared" si="43"/>
        <v>10</v>
      </c>
      <c r="G47" s="9">
        <f t="shared" si="43"/>
        <v>10</v>
      </c>
      <c r="H47" s="9">
        <f t="shared" si="43"/>
        <v>10</v>
      </c>
      <c r="I47" s="9">
        <f t="shared" si="43"/>
        <v>10</v>
      </c>
      <c r="J47" s="9">
        <f t="shared" si="43"/>
        <v>10</v>
      </c>
      <c r="K47" s="9">
        <f t="shared" si="43"/>
        <v>10</v>
      </c>
      <c r="L47" s="9">
        <f t="shared" si="43"/>
        <v>10</v>
      </c>
      <c r="M47" s="9">
        <f t="shared" si="43"/>
        <v>10</v>
      </c>
      <c r="N47" s="9">
        <f t="shared" si="43"/>
        <v>10</v>
      </c>
      <c r="O47" s="9">
        <f t="shared" si="43"/>
        <v>10</v>
      </c>
      <c r="P47" s="9">
        <f t="shared" si="43"/>
        <v>10</v>
      </c>
      <c r="Q47" s="9">
        <f t="shared" si="43"/>
        <v>10</v>
      </c>
      <c r="R47" s="9">
        <f t="shared" si="43"/>
        <v>10</v>
      </c>
      <c r="S47" s="9">
        <f t="shared" si="43"/>
        <v>10</v>
      </c>
      <c r="T47" s="9">
        <f t="shared" si="43"/>
        <v>10</v>
      </c>
      <c r="U47" s="9">
        <f t="shared" si="43"/>
        <v>10</v>
      </c>
      <c r="V47" s="9">
        <f t="shared" si="43"/>
        <v>10</v>
      </c>
      <c r="W47" s="9">
        <f t="shared" si="43"/>
        <v>10</v>
      </c>
      <c r="X47" s="9">
        <f t="shared" si="43"/>
        <v>10</v>
      </c>
      <c r="Y47" s="9">
        <f t="shared" si="43"/>
        <v>10</v>
      </c>
      <c r="Z47" s="9">
        <f t="shared" si="43"/>
        <v>10</v>
      </c>
      <c r="AA47" s="9">
        <f t="shared" si="43"/>
        <v>10</v>
      </c>
      <c r="AB47" s="9">
        <f t="shared" si="43"/>
        <v>10</v>
      </c>
      <c r="AC47" s="9">
        <f t="shared" si="43"/>
        <v>10</v>
      </c>
      <c r="AD47" s="9">
        <f t="shared" si="43"/>
        <v>10</v>
      </c>
      <c r="AE47" s="9">
        <f t="shared" si="43"/>
        <v>10</v>
      </c>
      <c r="AF47" s="9">
        <f t="shared" si="43"/>
        <v>10</v>
      </c>
      <c r="AG47" s="9">
        <f t="shared" si="43"/>
        <v>10</v>
      </c>
      <c r="AH47" s="9">
        <f t="shared" si="43"/>
        <v>10</v>
      </c>
      <c r="AI47" s="9">
        <f t="shared" si="43"/>
        <v>10</v>
      </c>
      <c r="AJ47" s="9">
        <f t="shared" si="43"/>
        <v>10</v>
      </c>
      <c r="AK47" s="9">
        <f t="shared" si="43"/>
        <v>10</v>
      </c>
      <c r="AL47" s="9">
        <f t="shared" si="43"/>
        <v>10</v>
      </c>
    </row>
    <row r="48" spans="1:42" x14ac:dyDescent="0.15">
      <c r="A48" s="3" t="str">
        <f t="shared" si="38"/>
        <v>Advertising &amp; Promotion</v>
      </c>
      <c r="B48" s="1"/>
      <c r="C48" s="9">
        <f t="shared" ref="C48:AL48" si="44">C13</f>
        <v>11</v>
      </c>
      <c r="D48" s="9">
        <f t="shared" si="44"/>
        <v>11</v>
      </c>
      <c r="E48" s="9">
        <f t="shared" si="44"/>
        <v>11</v>
      </c>
      <c r="F48" s="9">
        <f t="shared" si="44"/>
        <v>11</v>
      </c>
      <c r="G48" s="9">
        <f t="shared" si="44"/>
        <v>11</v>
      </c>
      <c r="H48" s="9">
        <f t="shared" si="44"/>
        <v>11</v>
      </c>
      <c r="I48" s="9">
        <f t="shared" si="44"/>
        <v>11</v>
      </c>
      <c r="J48" s="9">
        <f t="shared" si="44"/>
        <v>11</v>
      </c>
      <c r="K48" s="9">
        <f t="shared" si="44"/>
        <v>11</v>
      </c>
      <c r="L48" s="9">
        <f t="shared" si="44"/>
        <v>11</v>
      </c>
      <c r="M48" s="9">
        <f t="shared" si="44"/>
        <v>11</v>
      </c>
      <c r="N48" s="9">
        <f t="shared" si="44"/>
        <v>11</v>
      </c>
      <c r="O48" s="9">
        <f t="shared" si="44"/>
        <v>11</v>
      </c>
      <c r="P48" s="9">
        <f t="shared" si="44"/>
        <v>11</v>
      </c>
      <c r="Q48" s="9">
        <f t="shared" si="44"/>
        <v>11</v>
      </c>
      <c r="R48" s="9">
        <f t="shared" si="44"/>
        <v>11</v>
      </c>
      <c r="S48" s="9">
        <f t="shared" si="44"/>
        <v>11</v>
      </c>
      <c r="T48" s="9">
        <f t="shared" si="44"/>
        <v>11</v>
      </c>
      <c r="U48" s="9">
        <f t="shared" si="44"/>
        <v>11</v>
      </c>
      <c r="V48" s="9">
        <f t="shared" si="44"/>
        <v>11</v>
      </c>
      <c r="W48" s="9">
        <f t="shared" si="44"/>
        <v>11</v>
      </c>
      <c r="X48" s="9">
        <f t="shared" si="44"/>
        <v>11</v>
      </c>
      <c r="Y48" s="9">
        <f t="shared" si="44"/>
        <v>11</v>
      </c>
      <c r="Z48" s="9">
        <f t="shared" si="44"/>
        <v>11</v>
      </c>
      <c r="AA48" s="9">
        <f t="shared" si="44"/>
        <v>11</v>
      </c>
      <c r="AB48" s="9">
        <f t="shared" si="44"/>
        <v>11</v>
      </c>
      <c r="AC48" s="9">
        <f t="shared" si="44"/>
        <v>11</v>
      </c>
      <c r="AD48" s="9">
        <f t="shared" si="44"/>
        <v>11</v>
      </c>
      <c r="AE48" s="9">
        <f t="shared" si="44"/>
        <v>11</v>
      </c>
      <c r="AF48" s="9">
        <f t="shared" si="44"/>
        <v>11</v>
      </c>
      <c r="AG48" s="9">
        <f t="shared" si="44"/>
        <v>11</v>
      </c>
      <c r="AH48" s="9">
        <f t="shared" si="44"/>
        <v>11</v>
      </c>
      <c r="AI48" s="9">
        <f t="shared" si="44"/>
        <v>11</v>
      </c>
      <c r="AJ48" s="9">
        <f t="shared" si="44"/>
        <v>11</v>
      </c>
      <c r="AK48" s="9">
        <f t="shared" si="44"/>
        <v>11</v>
      </c>
      <c r="AL48" s="9">
        <f t="shared" si="44"/>
        <v>11</v>
      </c>
    </row>
    <row r="49" spans="1:40" x14ac:dyDescent="0.15">
      <c r="A49" s="3" t="str">
        <f t="shared" si="38"/>
        <v>Selling Expenses</v>
      </c>
      <c r="B49" s="1"/>
      <c r="C49" s="9">
        <f t="shared" ref="C49:AL49" si="45">C14</f>
        <v>12</v>
      </c>
      <c r="D49" s="9">
        <f t="shared" si="45"/>
        <v>12</v>
      </c>
      <c r="E49" s="9">
        <f t="shared" si="45"/>
        <v>12</v>
      </c>
      <c r="F49" s="9">
        <f t="shared" si="45"/>
        <v>12</v>
      </c>
      <c r="G49" s="9">
        <f t="shared" si="45"/>
        <v>12</v>
      </c>
      <c r="H49" s="9">
        <f t="shared" si="45"/>
        <v>12</v>
      </c>
      <c r="I49" s="9">
        <f t="shared" si="45"/>
        <v>12</v>
      </c>
      <c r="J49" s="9">
        <f t="shared" si="45"/>
        <v>12</v>
      </c>
      <c r="K49" s="9">
        <f t="shared" si="45"/>
        <v>12</v>
      </c>
      <c r="L49" s="9">
        <f t="shared" si="45"/>
        <v>12</v>
      </c>
      <c r="M49" s="9">
        <f t="shared" si="45"/>
        <v>12</v>
      </c>
      <c r="N49" s="9">
        <f t="shared" si="45"/>
        <v>12</v>
      </c>
      <c r="O49" s="9">
        <f t="shared" si="45"/>
        <v>12</v>
      </c>
      <c r="P49" s="9">
        <f t="shared" si="45"/>
        <v>12</v>
      </c>
      <c r="Q49" s="9">
        <f t="shared" si="45"/>
        <v>12</v>
      </c>
      <c r="R49" s="9">
        <f t="shared" si="45"/>
        <v>12</v>
      </c>
      <c r="S49" s="9">
        <f t="shared" si="45"/>
        <v>12</v>
      </c>
      <c r="T49" s="9">
        <f t="shared" si="45"/>
        <v>12</v>
      </c>
      <c r="U49" s="9">
        <f t="shared" si="45"/>
        <v>12</v>
      </c>
      <c r="V49" s="9">
        <f t="shared" si="45"/>
        <v>12</v>
      </c>
      <c r="W49" s="9">
        <f t="shared" si="45"/>
        <v>12</v>
      </c>
      <c r="X49" s="9">
        <f t="shared" si="45"/>
        <v>12</v>
      </c>
      <c r="Y49" s="9">
        <f t="shared" si="45"/>
        <v>12</v>
      </c>
      <c r="Z49" s="9">
        <f t="shared" si="45"/>
        <v>12</v>
      </c>
      <c r="AA49" s="9">
        <f t="shared" si="45"/>
        <v>12</v>
      </c>
      <c r="AB49" s="9">
        <f t="shared" si="45"/>
        <v>12</v>
      </c>
      <c r="AC49" s="9">
        <f t="shared" si="45"/>
        <v>12</v>
      </c>
      <c r="AD49" s="9">
        <f t="shared" si="45"/>
        <v>12</v>
      </c>
      <c r="AE49" s="9">
        <f t="shared" si="45"/>
        <v>12</v>
      </c>
      <c r="AF49" s="9">
        <f t="shared" si="45"/>
        <v>12</v>
      </c>
      <c r="AG49" s="9">
        <f t="shared" si="45"/>
        <v>12</v>
      </c>
      <c r="AH49" s="9">
        <f t="shared" si="45"/>
        <v>12</v>
      </c>
      <c r="AI49" s="9">
        <f t="shared" si="45"/>
        <v>12</v>
      </c>
      <c r="AJ49" s="9">
        <f t="shared" si="45"/>
        <v>12</v>
      </c>
      <c r="AK49" s="9">
        <f t="shared" si="45"/>
        <v>12</v>
      </c>
      <c r="AL49" s="9">
        <f t="shared" si="45"/>
        <v>12</v>
      </c>
    </row>
    <row r="50" spans="1:40" x14ac:dyDescent="0.15">
      <c r="A50" s="3" t="str">
        <f t="shared" si="38"/>
        <v>Professional Services</v>
      </c>
      <c r="B50" s="1"/>
      <c r="C50" s="9">
        <f t="shared" ref="C50:AL50" si="46">C15</f>
        <v>13</v>
      </c>
      <c r="D50" s="9">
        <f t="shared" si="46"/>
        <v>13</v>
      </c>
      <c r="E50" s="9">
        <f t="shared" si="46"/>
        <v>13</v>
      </c>
      <c r="F50" s="9">
        <f t="shared" si="46"/>
        <v>13</v>
      </c>
      <c r="G50" s="9">
        <f t="shared" si="46"/>
        <v>13</v>
      </c>
      <c r="H50" s="9">
        <f t="shared" si="46"/>
        <v>13</v>
      </c>
      <c r="I50" s="9">
        <f t="shared" si="46"/>
        <v>13</v>
      </c>
      <c r="J50" s="9">
        <f t="shared" si="46"/>
        <v>13</v>
      </c>
      <c r="K50" s="9">
        <f t="shared" si="46"/>
        <v>13</v>
      </c>
      <c r="L50" s="9">
        <f t="shared" si="46"/>
        <v>13</v>
      </c>
      <c r="M50" s="9">
        <f t="shared" si="46"/>
        <v>13</v>
      </c>
      <c r="N50" s="9">
        <f t="shared" si="46"/>
        <v>13</v>
      </c>
      <c r="O50" s="9">
        <f t="shared" si="46"/>
        <v>13</v>
      </c>
      <c r="P50" s="9">
        <f t="shared" si="46"/>
        <v>13</v>
      </c>
      <c r="Q50" s="9">
        <f t="shared" si="46"/>
        <v>13</v>
      </c>
      <c r="R50" s="9">
        <f t="shared" si="46"/>
        <v>13</v>
      </c>
      <c r="S50" s="9">
        <f t="shared" si="46"/>
        <v>13</v>
      </c>
      <c r="T50" s="9">
        <f t="shared" si="46"/>
        <v>13</v>
      </c>
      <c r="U50" s="9">
        <f t="shared" si="46"/>
        <v>13</v>
      </c>
      <c r="V50" s="9">
        <f t="shared" si="46"/>
        <v>13</v>
      </c>
      <c r="W50" s="9">
        <f t="shared" si="46"/>
        <v>13</v>
      </c>
      <c r="X50" s="9">
        <f t="shared" si="46"/>
        <v>13</v>
      </c>
      <c r="Y50" s="9">
        <f t="shared" si="46"/>
        <v>13</v>
      </c>
      <c r="Z50" s="9">
        <f t="shared" si="46"/>
        <v>13</v>
      </c>
      <c r="AA50" s="9">
        <f t="shared" si="46"/>
        <v>13</v>
      </c>
      <c r="AB50" s="9">
        <f t="shared" si="46"/>
        <v>13</v>
      </c>
      <c r="AC50" s="9">
        <f t="shared" si="46"/>
        <v>13</v>
      </c>
      <c r="AD50" s="9">
        <f t="shared" si="46"/>
        <v>13</v>
      </c>
      <c r="AE50" s="9">
        <f t="shared" si="46"/>
        <v>13</v>
      </c>
      <c r="AF50" s="9">
        <f t="shared" si="46"/>
        <v>13</v>
      </c>
      <c r="AG50" s="9">
        <f t="shared" si="46"/>
        <v>13</v>
      </c>
      <c r="AH50" s="9">
        <f t="shared" si="46"/>
        <v>13</v>
      </c>
      <c r="AI50" s="9">
        <f t="shared" si="46"/>
        <v>13</v>
      </c>
      <c r="AJ50" s="9">
        <f t="shared" si="46"/>
        <v>13</v>
      </c>
      <c r="AK50" s="9">
        <f t="shared" si="46"/>
        <v>13</v>
      </c>
      <c r="AL50" s="9">
        <f t="shared" si="46"/>
        <v>13</v>
      </c>
    </row>
    <row r="51" spans="1:40" x14ac:dyDescent="0.15">
      <c r="A51" s="3" t="str">
        <f t="shared" si="38"/>
        <v>Equipment Leases</v>
      </c>
      <c r="B51" s="1"/>
      <c r="C51" s="9">
        <f t="shared" ref="C51:AA51" si="47">C16</f>
        <v>14</v>
      </c>
      <c r="D51" s="9">
        <f t="shared" si="47"/>
        <v>14</v>
      </c>
      <c r="E51" s="9">
        <f t="shared" ref="E51:N51" si="48">E16</f>
        <v>14</v>
      </c>
      <c r="F51" s="9">
        <f t="shared" si="48"/>
        <v>14</v>
      </c>
      <c r="G51" s="9">
        <f t="shared" si="48"/>
        <v>14</v>
      </c>
      <c r="H51" s="9">
        <f t="shared" si="48"/>
        <v>14</v>
      </c>
      <c r="I51" s="9">
        <f t="shared" si="48"/>
        <v>14</v>
      </c>
      <c r="J51" s="9">
        <f t="shared" si="48"/>
        <v>14</v>
      </c>
      <c r="K51" s="9">
        <f t="shared" si="48"/>
        <v>14</v>
      </c>
      <c r="L51" s="9">
        <f t="shared" si="48"/>
        <v>14</v>
      </c>
      <c r="M51" s="9">
        <f t="shared" si="48"/>
        <v>14</v>
      </c>
      <c r="N51" s="9">
        <f t="shared" si="48"/>
        <v>14</v>
      </c>
      <c r="O51" s="9">
        <f t="shared" si="47"/>
        <v>14</v>
      </c>
      <c r="P51" s="9">
        <f t="shared" ref="P51:Z51" si="49">P16</f>
        <v>14</v>
      </c>
      <c r="Q51" s="9">
        <f t="shared" si="49"/>
        <v>14</v>
      </c>
      <c r="R51" s="9">
        <f t="shared" si="49"/>
        <v>14</v>
      </c>
      <c r="S51" s="9">
        <f t="shared" si="49"/>
        <v>14</v>
      </c>
      <c r="T51" s="9">
        <f t="shared" si="49"/>
        <v>14</v>
      </c>
      <c r="U51" s="9">
        <f t="shared" si="49"/>
        <v>14</v>
      </c>
      <c r="V51" s="9">
        <f t="shared" si="49"/>
        <v>14</v>
      </c>
      <c r="W51" s="9">
        <f t="shared" si="49"/>
        <v>14</v>
      </c>
      <c r="X51" s="9">
        <f t="shared" si="49"/>
        <v>14</v>
      </c>
      <c r="Y51" s="9">
        <f t="shared" si="49"/>
        <v>14</v>
      </c>
      <c r="Z51" s="9">
        <f t="shared" si="49"/>
        <v>14</v>
      </c>
      <c r="AA51" s="9">
        <f t="shared" si="47"/>
        <v>14</v>
      </c>
      <c r="AB51" s="9">
        <f t="shared" ref="AB51:AN51" si="50">AB16</f>
        <v>14</v>
      </c>
      <c r="AC51" s="9">
        <f t="shared" si="50"/>
        <v>14</v>
      </c>
      <c r="AD51" s="9">
        <f t="shared" si="50"/>
        <v>14</v>
      </c>
      <c r="AE51" s="9">
        <f t="shared" si="50"/>
        <v>14</v>
      </c>
      <c r="AF51" s="9">
        <f t="shared" si="50"/>
        <v>14</v>
      </c>
      <c r="AG51" s="9">
        <f t="shared" si="50"/>
        <v>14</v>
      </c>
      <c r="AH51" s="9">
        <f t="shared" si="50"/>
        <v>14</v>
      </c>
      <c r="AI51" s="9">
        <f t="shared" si="50"/>
        <v>14</v>
      </c>
      <c r="AJ51" s="9">
        <f t="shared" si="50"/>
        <v>14</v>
      </c>
      <c r="AK51" s="9">
        <f t="shared" si="50"/>
        <v>14</v>
      </c>
      <c r="AL51" s="9">
        <f t="shared" si="50"/>
        <v>14</v>
      </c>
      <c r="AM51" s="9">
        <f t="shared" si="50"/>
        <v>0</v>
      </c>
      <c r="AN51" s="9">
        <f t="shared" si="50"/>
        <v>0</v>
      </c>
    </row>
    <row r="52" spans="1:40" x14ac:dyDescent="0.15">
      <c r="A52" s="53" t="str">
        <f t="shared" si="38"/>
        <v>Other 1</v>
      </c>
      <c r="B52" s="54"/>
      <c r="C52" s="55">
        <f t="shared" ref="C52:D52" si="51">C17</f>
        <v>15</v>
      </c>
      <c r="D52" s="55">
        <f t="shared" si="51"/>
        <v>15</v>
      </c>
      <c r="E52" s="55">
        <f t="shared" ref="E52:O52" si="52">E17</f>
        <v>15</v>
      </c>
      <c r="F52" s="55">
        <f t="shared" si="52"/>
        <v>15</v>
      </c>
      <c r="G52" s="55">
        <f t="shared" si="52"/>
        <v>15</v>
      </c>
      <c r="H52" s="55">
        <f t="shared" si="52"/>
        <v>15</v>
      </c>
      <c r="I52" s="55">
        <f t="shared" si="52"/>
        <v>15</v>
      </c>
      <c r="J52" s="55">
        <f t="shared" si="52"/>
        <v>15</v>
      </c>
      <c r="K52" s="55">
        <f t="shared" si="52"/>
        <v>15</v>
      </c>
      <c r="L52" s="55">
        <f t="shared" si="52"/>
        <v>15</v>
      </c>
      <c r="M52" s="55">
        <f t="shared" si="52"/>
        <v>15</v>
      </c>
      <c r="N52" s="55">
        <f t="shared" si="52"/>
        <v>15</v>
      </c>
      <c r="O52" s="55">
        <f t="shared" si="52"/>
        <v>15</v>
      </c>
      <c r="P52" s="55">
        <f t="shared" ref="P52:AA52" si="53">P17</f>
        <v>15</v>
      </c>
      <c r="Q52" s="55">
        <f t="shared" si="53"/>
        <v>15</v>
      </c>
      <c r="R52" s="55">
        <f t="shared" si="53"/>
        <v>15</v>
      </c>
      <c r="S52" s="55">
        <f t="shared" si="53"/>
        <v>15</v>
      </c>
      <c r="T52" s="55">
        <f t="shared" si="53"/>
        <v>15</v>
      </c>
      <c r="U52" s="55">
        <f t="shared" si="53"/>
        <v>15</v>
      </c>
      <c r="V52" s="55">
        <f t="shared" si="53"/>
        <v>15</v>
      </c>
      <c r="W52" s="55">
        <f t="shared" si="53"/>
        <v>15</v>
      </c>
      <c r="X52" s="55">
        <f t="shared" si="53"/>
        <v>15</v>
      </c>
      <c r="Y52" s="55">
        <f t="shared" si="53"/>
        <v>15</v>
      </c>
      <c r="Z52" s="55">
        <f t="shared" si="53"/>
        <v>15</v>
      </c>
      <c r="AA52" s="55">
        <f t="shared" si="53"/>
        <v>15</v>
      </c>
      <c r="AB52" s="55">
        <f t="shared" ref="AB52:AN52" si="54">AB17</f>
        <v>15</v>
      </c>
      <c r="AC52" s="55">
        <f t="shared" si="54"/>
        <v>15</v>
      </c>
      <c r="AD52" s="55">
        <f t="shared" si="54"/>
        <v>15</v>
      </c>
      <c r="AE52" s="55">
        <f t="shared" si="54"/>
        <v>15</v>
      </c>
      <c r="AF52" s="55">
        <f t="shared" si="54"/>
        <v>15</v>
      </c>
      <c r="AG52" s="55">
        <f t="shared" si="54"/>
        <v>15</v>
      </c>
      <c r="AH52" s="55">
        <f t="shared" si="54"/>
        <v>15</v>
      </c>
      <c r="AI52" s="55">
        <f t="shared" si="54"/>
        <v>15</v>
      </c>
      <c r="AJ52" s="55">
        <f t="shared" si="54"/>
        <v>15</v>
      </c>
      <c r="AK52" s="55">
        <f t="shared" si="54"/>
        <v>15</v>
      </c>
      <c r="AL52" s="55">
        <f t="shared" si="54"/>
        <v>15</v>
      </c>
      <c r="AM52" s="9">
        <f t="shared" si="54"/>
        <v>0</v>
      </c>
      <c r="AN52" s="9">
        <f t="shared" si="54"/>
        <v>0</v>
      </c>
    </row>
    <row r="53" spans="1:40" x14ac:dyDescent="0.15">
      <c r="A53" s="53" t="str">
        <f t="shared" si="38"/>
        <v>Other 2</v>
      </c>
      <c r="B53" s="54"/>
      <c r="C53" s="55">
        <f t="shared" ref="C53:D53" si="55">C18</f>
        <v>16</v>
      </c>
      <c r="D53" s="55">
        <f t="shared" si="55"/>
        <v>16</v>
      </c>
      <c r="E53" s="55">
        <f t="shared" ref="E53:O53" si="56">E18</f>
        <v>16</v>
      </c>
      <c r="F53" s="55">
        <f t="shared" si="56"/>
        <v>16</v>
      </c>
      <c r="G53" s="55">
        <f t="shared" si="56"/>
        <v>16</v>
      </c>
      <c r="H53" s="55">
        <f t="shared" si="56"/>
        <v>16</v>
      </c>
      <c r="I53" s="55">
        <f t="shared" si="56"/>
        <v>16</v>
      </c>
      <c r="J53" s="55">
        <f t="shared" si="56"/>
        <v>16</v>
      </c>
      <c r="K53" s="55">
        <f t="shared" si="56"/>
        <v>16</v>
      </c>
      <c r="L53" s="55">
        <f t="shared" si="56"/>
        <v>16</v>
      </c>
      <c r="M53" s="55">
        <f t="shared" si="56"/>
        <v>16</v>
      </c>
      <c r="N53" s="55">
        <f t="shared" si="56"/>
        <v>16</v>
      </c>
      <c r="O53" s="55">
        <f t="shared" si="56"/>
        <v>16</v>
      </c>
      <c r="P53" s="55">
        <f t="shared" ref="P53:AA53" si="57">P18</f>
        <v>16</v>
      </c>
      <c r="Q53" s="55">
        <f t="shared" si="57"/>
        <v>16</v>
      </c>
      <c r="R53" s="55">
        <f t="shared" si="57"/>
        <v>16</v>
      </c>
      <c r="S53" s="55">
        <f t="shared" si="57"/>
        <v>16</v>
      </c>
      <c r="T53" s="55">
        <f t="shared" si="57"/>
        <v>16</v>
      </c>
      <c r="U53" s="55">
        <f t="shared" si="57"/>
        <v>16</v>
      </c>
      <c r="V53" s="55">
        <f t="shared" si="57"/>
        <v>16</v>
      </c>
      <c r="W53" s="55">
        <f t="shared" si="57"/>
        <v>16</v>
      </c>
      <c r="X53" s="55">
        <f t="shared" si="57"/>
        <v>16</v>
      </c>
      <c r="Y53" s="55">
        <f t="shared" si="57"/>
        <v>16</v>
      </c>
      <c r="Z53" s="55">
        <f t="shared" si="57"/>
        <v>16</v>
      </c>
      <c r="AA53" s="55">
        <f t="shared" si="57"/>
        <v>16</v>
      </c>
      <c r="AB53" s="55">
        <f t="shared" ref="AB53:AN53" si="58">AB18</f>
        <v>16</v>
      </c>
      <c r="AC53" s="55">
        <f t="shared" si="58"/>
        <v>16</v>
      </c>
      <c r="AD53" s="55">
        <f t="shared" si="58"/>
        <v>16</v>
      </c>
      <c r="AE53" s="55">
        <f t="shared" si="58"/>
        <v>16</v>
      </c>
      <c r="AF53" s="55">
        <f t="shared" si="58"/>
        <v>16</v>
      </c>
      <c r="AG53" s="55">
        <f t="shared" si="58"/>
        <v>16</v>
      </c>
      <c r="AH53" s="55">
        <f t="shared" si="58"/>
        <v>16</v>
      </c>
      <c r="AI53" s="55">
        <f t="shared" si="58"/>
        <v>16</v>
      </c>
      <c r="AJ53" s="55">
        <f t="shared" si="58"/>
        <v>16</v>
      </c>
      <c r="AK53" s="55">
        <f t="shared" si="58"/>
        <v>16</v>
      </c>
      <c r="AL53" s="55">
        <f t="shared" si="58"/>
        <v>16</v>
      </c>
      <c r="AM53" s="9">
        <f t="shared" si="58"/>
        <v>0</v>
      </c>
      <c r="AN53" s="9">
        <f t="shared" si="58"/>
        <v>0</v>
      </c>
    </row>
    <row r="54" spans="1:40" x14ac:dyDescent="0.15">
      <c r="A54" s="53" t="str">
        <f t="shared" si="38"/>
        <v>Other 3</v>
      </c>
      <c r="B54" s="54"/>
      <c r="C54" s="55">
        <f t="shared" ref="C54:D54" si="59">C19</f>
        <v>17</v>
      </c>
      <c r="D54" s="55">
        <f t="shared" si="59"/>
        <v>17</v>
      </c>
      <c r="E54" s="55">
        <f t="shared" ref="E54:O54" si="60">E19</f>
        <v>17</v>
      </c>
      <c r="F54" s="55">
        <f t="shared" si="60"/>
        <v>17</v>
      </c>
      <c r="G54" s="55">
        <f t="shared" si="60"/>
        <v>17</v>
      </c>
      <c r="H54" s="55">
        <f t="shared" si="60"/>
        <v>17</v>
      </c>
      <c r="I54" s="55">
        <f t="shared" si="60"/>
        <v>17</v>
      </c>
      <c r="J54" s="55">
        <f t="shared" si="60"/>
        <v>17</v>
      </c>
      <c r="K54" s="55">
        <f t="shared" si="60"/>
        <v>17</v>
      </c>
      <c r="L54" s="55">
        <f t="shared" si="60"/>
        <v>17</v>
      </c>
      <c r="M54" s="55">
        <f t="shared" si="60"/>
        <v>17</v>
      </c>
      <c r="N54" s="55">
        <f t="shared" si="60"/>
        <v>17</v>
      </c>
      <c r="O54" s="55">
        <f t="shared" si="60"/>
        <v>17</v>
      </c>
      <c r="P54" s="55">
        <f t="shared" ref="P54:AA54" si="61">P19</f>
        <v>17</v>
      </c>
      <c r="Q54" s="55">
        <f t="shared" si="61"/>
        <v>17</v>
      </c>
      <c r="R54" s="55">
        <f t="shared" si="61"/>
        <v>17</v>
      </c>
      <c r="S54" s="55">
        <f t="shared" si="61"/>
        <v>17</v>
      </c>
      <c r="T54" s="55">
        <f t="shared" si="61"/>
        <v>17</v>
      </c>
      <c r="U54" s="55">
        <f t="shared" si="61"/>
        <v>17</v>
      </c>
      <c r="V54" s="55">
        <f t="shared" si="61"/>
        <v>17</v>
      </c>
      <c r="W54" s="55">
        <f t="shared" si="61"/>
        <v>17</v>
      </c>
      <c r="X54" s="55">
        <f t="shared" si="61"/>
        <v>17</v>
      </c>
      <c r="Y54" s="55">
        <f t="shared" si="61"/>
        <v>17</v>
      </c>
      <c r="Z54" s="55">
        <f t="shared" si="61"/>
        <v>17</v>
      </c>
      <c r="AA54" s="55">
        <f t="shared" si="61"/>
        <v>17</v>
      </c>
      <c r="AB54" s="55">
        <f t="shared" ref="AB54:AN54" si="62">AB19</f>
        <v>17</v>
      </c>
      <c r="AC54" s="55">
        <f t="shared" si="62"/>
        <v>17</v>
      </c>
      <c r="AD54" s="55">
        <f t="shared" si="62"/>
        <v>17</v>
      </c>
      <c r="AE54" s="55">
        <f t="shared" si="62"/>
        <v>17</v>
      </c>
      <c r="AF54" s="55">
        <f t="shared" si="62"/>
        <v>17</v>
      </c>
      <c r="AG54" s="55">
        <f t="shared" si="62"/>
        <v>17</v>
      </c>
      <c r="AH54" s="55">
        <f t="shared" si="62"/>
        <v>17</v>
      </c>
      <c r="AI54" s="55">
        <f t="shared" si="62"/>
        <v>17</v>
      </c>
      <c r="AJ54" s="55">
        <f t="shared" si="62"/>
        <v>17</v>
      </c>
      <c r="AK54" s="55">
        <f t="shared" si="62"/>
        <v>17</v>
      </c>
      <c r="AL54" s="55">
        <f t="shared" si="62"/>
        <v>17</v>
      </c>
      <c r="AM54" s="9">
        <f t="shared" si="62"/>
        <v>0</v>
      </c>
      <c r="AN54" s="9">
        <f t="shared" si="62"/>
        <v>0</v>
      </c>
    </row>
    <row r="55" spans="1:40" ht="14" thickBot="1" x14ac:dyDescent="0.2">
      <c r="A55" s="12" t="str">
        <f>A23</f>
        <v>Interest Payments</v>
      </c>
      <c r="B55" s="1"/>
      <c r="C55" s="19">
        <f>C23</f>
        <v>1.3333333333333334E-2</v>
      </c>
      <c r="D55" s="14">
        <f t="shared" ref="D55:AL55" si="63">D23</f>
        <v>1.3151870298376705E-2</v>
      </c>
      <c r="E55" s="14">
        <f t="shared" si="63"/>
        <v>1.2969197509853703E-2</v>
      </c>
      <c r="F55" s="14">
        <f t="shared" si="63"/>
        <v>1.2785306902740542E-2</v>
      </c>
      <c r="G55" s="14">
        <f t="shared" si="63"/>
        <v>1.2600190358246631E-2</v>
      </c>
      <c r="H55" s="14">
        <f t="shared" si="63"/>
        <v>1.2413839703456091E-2</v>
      </c>
      <c r="I55" s="14">
        <f t="shared" si="63"/>
        <v>1.222624671096695E-2</v>
      </c>
      <c r="J55" s="14">
        <f t="shared" si="63"/>
        <v>1.2037403098527882E-2</v>
      </c>
      <c r="K55" s="14">
        <f t="shared" si="63"/>
        <v>1.184730052867255E-2</v>
      </c>
      <c r="L55" s="14">
        <f t="shared" si="63"/>
        <v>1.165593060835152E-2</v>
      </c>
      <c r="M55" s="14">
        <f t="shared" si="63"/>
        <v>1.1463284888561681E-2</v>
      </c>
      <c r="N55" s="14">
        <f t="shared" si="63"/>
        <v>1.1269354863973242E-2</v>
      </c>
      <c r="O55" s="14">
        <f t="shared" si="63"/>
        <v>1.1074131972554215E-2</v>
      </c>
      <c r="P55" s="14">
        <f t="shared" si="63"/>
        <v>1.0877607595192395E-2</v>
      </c>
      <c r="Q55" s="14">
        <f t="shared" si="63"/>
        <v>1.0679773055314829E-2</v>
      </c>
      <c r="R55" s="14">
        <f t="shared" si="63"/>
        <v>1.0480619618504744E-2</v>
      </c>
      <c r="S55" s="14">
        <f t="shared" si="63"/>
        <v>1.0280138492115927E-2</v>
      </c>
      <c r="T55" s="14">
        <f t="shared" si="63"/>
        <v>1.0078320824884518E-2</v>
      </c>
      <c r="U55" s="14">
        <f t="shared" si="63"/>
        <v>9.8751577065382332E-3</v>
      </c>
      <c r="V55" s="14">
        <f t="shared" si="63"/>
        <v>9.6706401674029729E-3</v>
      </c>
      <c r="W55" s="14">
        <f t="shared" si="63"/>
        <v>9.4647591780068104E-3</v>
      </c>
      <c r="X55" s="14">
        <f t="shared" si="63"/>
        <v>9.257505648681337E-3</v>
      </c>
      <c r="Y55" s="14">
        <f t="shared" si="63"/>
        <v>9.0488704291603658E-3</v>
      </c>
      <c r="Z55" s="14">
        <f t="shared" si="63"/>
        <v>8.8388443081759173E-3</v>
      </c>
      <c r="AA55" s="14">
        <f t="shared" si="63"/>
        <v>8.627418013051575E-3</v>
      </c>
      <c r="AB55" s="14">
        <f t="shared" si="63"/>
        <v>8.4145822092930693E-3</v>
      </c>
      <c r="AC55" s="14">
        <f t="shared" si="63"/>
        <v>8.2003275001761734E-3</v>
      </c>
      <c r="AD55" s="14">
        <f t="shared" si="63"/>
        <v>7.9846444263318318E-3</v>
      </c>
      <c r="AE55" s="14">
        <f t="shared" si="63"/>
        <v>7.7675234653285293E-3</v>
      </c>
      <c r="AF55" s="14">
        <f t="shared" si="63"/>
        <v>7.5489550312518704E-3</v>
      </c>
      <c r="AG55" s="14">
        <f t="shared" si="63"/>
        <v>7.3289294742813664E-3</v>
      </c>
      <c r="AH55" s="14">
        <f t="shared" si="63"/>
        <v>7.1074370802643935E-3</v>
      </c>
      <c r="AI55" s="14">
        <f t="shared" si="63"/>
        <v>6.8844680702873076E-3</v>
      </c>
      <c r="AJ55" s="14">
        <f t="shared" si="63"/>
        <v>6.660012600243707E-3</v>
      </c>
      <c r="AK55" s="14">
        <f t="shared" si="63"/>
        <v>6.434060760399817E-3</v>
      </c>
      <c r="AL55" s="14">
        <f t="shared" si="63"/>
        <v>6.2066025749569669E-3</v>
      </c>
    </row>
    <row r="56" spans="1:40" x14ac:dyDescent="0.15">
      <c r="A56" s="25" t="s">
        <v>58</v>
      </c>
      <c r="B56" s="26">
        <f>SUM(B42:B49)</f>
        <v>3</v>
      </c>
      <c r="C56" s="29">
        <f>SUM(C42:C55)</f>
        <v>143.01333333333332</v>
      </c>
      <c r="D56" s="29">
        <f t="shared" ref="D56:AL56" si="64">SUM(D42:D55)</f>
        <v>143.01315187029837</v>
      </c>
      <c r="E56" s="29">
        <f t="shared" si="64"/>
        <v>143.01296919750985</v>
      </c>
      <c r="F56" s="29">
        <f t="shared" si="64"/>
        <v>143.01278530690274</v>
      </c>
      <c r="G56" s="29">
        <f t="shared" si="64"/>
        <v>143.01260019035826</v>
      </c>
      <c r="H56" s="29">
        <f t="shared" si="64"/>
        <v>143.01241383970347</v>
      </c>
      <c r="I56" s="29">
        <f t="shared" si="64"/>
        <v>143.01222624671098</v>
      </c>
      <c r="J56" s="29">
        <f t="shared" si="64"/>
        <v>143.01203740309853</v>
      </c>
      <c r="K56" s="29">
        <f t="shared" si="64"/>
        <v>143.01184730052867</v>
      </c>
      <c r="L56" s="29">
        <f t="shared" si="64"/>
        <v>143.01165593060836</v>
      </c>
      <c r="M56" s="29">
        <f t="shared" si="64"/>
        <v>143.01146328488855</v>
      </c>
      <c r="N56" s="29">
        <f t="shared" si="64"/>
        <v>143.01126935486397</v>
      </c>
      <c r="O56" s="29">
        <f t="shared" si="64"/>
        <v>143.01107413197255</v>
      </c>
      <c r="P56" s="29">
        <f t="shared" si="64"/>
        <v>143.01087760759521</v>
      </c>
      <c r="Q56" s="29">
        <f t="shared" si="64"/>
        <v>143.0106797730553</v>
      </c>
      <c r="R56" s="29">
        <f t="shared" si="64"/>
        <v>143.01048061961851</v>
      </c>
      <c r="S56" s="29">
        <f t="shared" si="64"/>
        <v>143.01028013849211</v>
      </c>
      <c r="T56" s="29">
        <f t="shared" si="64"/>
        <v>143.01007832082487</v>
      </c>
      <c r="U56" s="29">
        <f t="shared" si="64"/>
        <v>143.00987515770655</v>
      </c>
      <c r="V56" s="29">
        <f t="shared" si="64"/>
        <v>143.0096706401674</v>
      </c>
      <c r="W56" s="29">
        <f t="shared" si="64"/>
        <v>143.009464759178</v>
      </c>
      <c r="X56" s="29">
        <f t="shared" si="64"/>
        <v>143.00925750564869</v>
      </c>
      <c r="Y56" s="29">
        <f t="shared" si="64"/>
        <v>143.00904887042915</v>
      </c>
      <c r="Z56" s="29">
        <f t="shared" si="64"/>
        <v>143.00883884430817</v>
      </c>
      <c r="AA56" s="29">
        <f t="shared" si="64"/>
        <v>143.00862741801305</v>
      </c>
      <c r="AB56" s="29">
        <f t="shared" si="64"/>
        <v>143.0084145822093</v>
      </c>
      <c r="AC56" s="29">
        <f t="shared" si="64"/>
        <v>143.00820032750016</v>
      </c>
      <c r="AD56" s="29">
        <f t="shared" si="64"/>
        <v>143.00798464442633</v>
      </c>
      <c r="AE56" s="29">
        <f t="shared" si="64"/>
        <v>143.00776752346533</v>
      </c>
      <c r="AF56" s="29">
        <f t="shared" si="64"/>
        <v>143.00754895503124</v>
      </c>
      <c r="AG56" s="29">
        <f t="shared" si="64"/>
        <v>143.00732892947428</v>
      </c>
      <c r="AH56" s="29">
        <f t="shared" si="64"/>
        <v>143.00710743708026</v>
      </c>
      <c r="AI56" s="29">
        <f t="shared" si="64"/>
        <v>143.0068844680703</v>
      </c>
      <c r="AJ56" s="29">
        <f t="shared" si="64"/>
        <v>143.00666001260024</v>
      </c>
      <c r="AK56" s="29">
        <f t="shared" si="64"/>
        <v>143.0064340607604</v>
      </c>
      <c r="AL56" s="29">
        <f t="shared" si="64"/>
        <v>143.00620660257496</v>
      </c>
    </row>
    <row r="57" spans="1:40" x14ac:dyDescent="0.15">
      <c r="B57" s="1"/>
      <c r="C57" s="1"/>
      <c r="D57" s="1"/>
      <c r="E57" s="1"/>
      <c r="F57" s="1"/>
      <c r="G57" s="1"/>
      <c r="H57" s="1"/>
      <c r="L57" s="1"/>
      <c r="M57" s="1"/>
      <c r="N57" s="1"/>
      <c r="O57" s="1"/>
      <c r="P57" s="1"/>
      <c r="Q57" s="1"/>
      <c r="R57" s="1"/>
      <c r="S57" s="1"/>
      <c r="T57" s="1"/>
      <c r="X57" s="1"/>
      <c r="Y57" s="1"/>
      <c r="Z57" s="1"/>
      <c r="AA57" s="1"/>
      <c r="AB57" s="1"/>
      <c r="AC57" s="1"/>
      <c r="AD57" s="1"/>
      <c r="AE57" s="1"/>
      <c r="AF57" s="1"/>
      <c r="AJ57" s="1"/>
      <c r="AK57" s="1"/>
      <c r="AL57" s="1"/>
    </row>
    <row r="58" spans="1:40" x14ac:dyDescent="0.15">
      <c r="A58" s="5" t="s">
        <v>75</v>
      </c>
      <c r="B58" s="1"/>
      <c r="C58" s="8">
        <f>-PPMT(8%/12,C22,5*12,$B$37)</f>
        <v>2.7219455243494024E-2</v>
      </c>
      <c r="D58" s="8">
        <f t="shared" ref="D58:AL58" si="65">-PPMT(8%/12,D22,5*12,$B$37)</f>
        <v>2.7400918278450651E-2</v>
      </c>
      <c r="E58" s="8">
        <f t="shared" si="65"/>
        <v>2.7583591066973657E-2</v>
      </c>
      <c r="F58" s="8">
        <f t="shared" si="65"/>
        <v>2.7767481674086818E-2</v>
      </c>
      <c r="G58" s="8">
        <f t="shared" si="65"/>
        <v>2.7952598218580732E-2</v>
      </c>
      <c r="H58" s="8">
        <f t="shared" si="65"/>
        <v>2.8138948873371268E-2</v>
      </c>
      <c r="I58" s="8">
        <f t="shared" si="65"/>
        <v>2.8326541865860408E-2</v>
      </c>
      <c r="J58" s="8">
        <f t="shared" si="65"/>
        <v>2.8515385478299477E-2</v>
      </c>
      <c r="K58" s="8">
        <f t="shared" si="65"/>
        <v>2.8705488048154808E-2</v>
      </c>
      <c r="L58" s="8">
        <f t="shared" si="65"/>
        <v>2.8896857968475836E-2</v>
      </c>
      <c r="M58" s="8">
        <f t="shared" si="65"/>
        <v>2.9089503688265673E-2</v>
      </c>
      <c r="N58" s="8">
        <f t="shared" si="65"/>
        <v>2.9283433712854114E-2</v>
      </c>
      <c r="O58" s="8">
        <f t="shared" si="65"/>
        <v>2.9478656604273144E-2</v>
      </c>
      <c r="P58" s="8">
        <f t="shared" si="65"/>
        <v>2.9675180981634967E-2</v>
      </c>
      <c r="Q58" s="8">
        <f t="shared" si="65"/>
        <v>2.9873015521512527E-2</v>
      </c>
      <c r="R58" s="8">
        <f t="shared" si="65"/>
        <v>3.0072168958322609E-2</v>
      </c>
      <c r="S58" s="8">
        <f t="shared" si="65"/>
        <v>3.0272650084711434E-2</v>
      </c>
      <c r="T58" s="8">
        <f t="shared" si="65"/>
        <v>3.0474467751942843E-2</v>
      </c>
      <c r="U58" s="8">
        <f t="shared" si="65"/>
        <v>3.067763087028913E-2</v>
      </c>
      <c r="V58" s="8">
        <f t="shared" si="65"/>
        <v>3.0882148409424388E-2</v>
      </c>
      <c r="W58" s="8">
        <f t="shared" si="65"/>
        <v>3.1088029398820553E-2</v>
      </c>
      <c r="X58" s="8">
        <f t="shared" si="65"/>
        <v>3.1295282928146026E-2</v>
      </c>
      <c r="Y58" s="8">
        <f t="shared" si="65"/>
        <v>3.1503918147666995E-2</v>
      </c>
      <c r="Z58" s="8">
        <f t="shared" si="65"/>
        <v>3.1713944268651435E-2</v>
      </c>
      <c r="AA58" s="8">
        <f t="shared" si="65"/>
        <v>3.1925370563775785E-2</v>
      </c>
      <c r="AB58" s="8">
        <f t="shared" si="65"/>
        <v>3.213820636753429E-2</v>
      </c>
      <c r="AC58" s="8">
        <f t="shared" si="65"/>
        <v>3.2352461076651184E-2</v>
      </c>
      <c r="AD58" s="8">
        <f t="shared" si="65"/>
        <v>3.2568144150495526E-2</v>
      </c>
      <c r="AE58" s="8">
        <f t="shared" si="65"/>
        <v>3.2785265111498832E-2</v>
      </c>
      <c r="AF58" s="8">
        <f t="shared" si="65"/>
        <v>3.3003833545575484E-2</v>
      </c>
      <c r="AG58" s="8">
        <f t="shared" si="65"/>
        <v>3.3223859102545987E-2</v>
      </c>
      <c r="AH58" s="8">
        <f t="shared" si="65"/>
        <v>3.3445351496562969E-2</v>
      </c>
      <c r="AI58" s="8">
        <f t="shared" si="65"/>
        <v>3.3668320506540055E-2</v>
      </c>
      <c r="AJ58" s="8">
        <f t="shared" si="65"/>
        <v>3.3892775976583647E-2</v>
      </c>
      <c r="AK58" s="8">
        <f t="shared" si="65"/>
        <v>3.4118727816427545E-2</v>
      </c>
      <c r="AL58" s="8">
        <f t="shared" si="65"/>
        <v>3.4346186001870394E-2</v>
      </c>
    </row>
    <row r="59" spans="1:40" x14ac:dyDescent="0.15">
      <c r="A59" s="3" t="s">
        <v>60</v>
      </c>
      <c r="B59" s="1"/>
      <c r="C59" s="42">
        <v>16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</row>
    <row r="60" spans="1:40" x14ac:dyDescent="0.15">
      <c r="A60" s="3" t="s">
        <v>22</v>
      </c>
      <c r="B60" s="1"/>
      <c r="C60" s="42">
        <v>17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</row>
    <row r="61" spans="1:40" ht="14" thickBot="1" x14ac:dyDescent="0.2">
      <c r="A61" s="12" t="s">
        <v>61</v>
      </c>
      <c r="B61" s="1"/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0</v>
      </c>
      <c r="AL61" s="43">
        <v>0</v>
      </c>
    </row>
    <row r="62" spans="1:40" x14ac:dyDescent="0.15">
      <c r="A62" s="25" t="s">
        <v>62</v>
      </c>
      <c r="B62" s="10">
        <f t="shared" ref="B62:N62" si="66">SUM(B58:B61)</f>
        <v>0</v>
      </c>
      <c r="C62" s="11">
        <f>SUM(C58:C61)</f>
        <v>33.027219455243497</v>
      </c>
      <c r="D62" s="10">
        <f t="shared" si="66"/>
        <v>2.7400918278450651E-2</v>
      </c>
      <c r="E62" s="10">
        <f t="shared" si="66"/>
        <v>2.7583591066973657E-2</v>
      </c>
      <c r="F62" s="10">
        <f t="shared" si="66"/>
        <v>2.7767481674086818E-2</v>
      </c>
      <c r="G62" s="10">
        <f t="shared" si="66"/>
        <v>2.7952598218580732E-2</v>
      </c>
      <c r="H62" s="10">
        <f t="shared" si="66"/>
        <v>2.8138948873371268E-2</v>
      </c>
      <c r="I62" s="10">
        <f t="shared" si="66"/>
        <v>2.8326541865860408E-2</v>
      </c>
      <c r="J62" s="10">
        <f t="shared" si="66"/>
        <v>2.8515385478299477E-2</v>
      </c>
      <c r="K62" s="10">
        <f t="shared" si="66"/>
        <v>2.8705488048154808E-2</v>
      </c>
      <c r="L62" s="10">
        <f t="shared" si="66"/>
        <v>2.8896857968475836E-2</v>
      </c>
      <c r="M62" s="10">
        <f t="shared" si="66"/>
        <v>2.9089503688265673E-2</v>
      </c>
      <c r="N62" s="10">
        <f t="shared" si="66"/>
        <v>2.9283433712854114E-2</v>
      </c>
      <c r="O62" s="10">
        <f t="shared" ref="O62:Z62" si="67">SUM(O58:O61)</f>
        <v>2.9478656604273144E-2</v>
      </c>
      <c r="P62" s="10">
        <f t="shared" si="67"/>
        <v>2.9675180981634967E-2</v>
      </c>
      <c r="Q62" s="10">
        <f t="shared" si="67"/>
        <v>2.9873015521512527E-2</v>
      </c>
      <c r="R62" s="10">
        <f t="shared" si="67"/>
        <v>3.0072168958322609E-2</v>
      </c>
      <c r="S62" s="10">
        <f t="shared" si="67"/>
        <v>3.0272650084711434E-2</v>
      </c>
      <c r="T62" s="10">
        <f t="shared" si="67"/>
        <v>3.0474467751942843E-2</v>
      </c>
      <c r="U62" s="10">
        <f t="shared" si="67"/>
        <v>3.067763087028913E-2</v>
      </c>
      <c r="V62" s="10">
        <f t="shared" si="67"/>
        <v>3.0882148409424388E-2</v>
      </c>
      <c r="W62" s="10">
        <f t="shared" si="67"/>
        <v>3.1088029398820553E-2</v>
      </c>
      <c r="X62" s="10">
        <f t="shared" si="67"/>
        <v>3.1295282928146026E-2</v>
      </c>
      <c r="Y62" s="10">
        <f t="shared" si="67"/>
        <v>3.1503918147666995E-2</v>
      </c>
      <c r="Z62" s="10">
        <f t="shared" si="67"/>
        <v>3.1713944268651435E-2</v>
      </c>
      <c r="AA62" s="10">
        <f t="shared" ref="AA62:AL62" si="68">SUM(AA58:AA61)</f>
        <v>3.1925370563775785E-2</v>
      </c>
      <c r="AB62" s="10">
        <f t="shared" si="68"/>
        <v>3.213820636753429E-2</v>
      </c>
      <c r="AC62" s="10">
        <f t="shared" si="68"/>
        <v>3.2352461076651184E-2</v>
      </c>
      <c r="AD62" s="10">
        <f t="shared" si="68"/>
        <v>3.2568144150495526E-2</v>
      </c>
      <c r="AE62" s="10">
        <f t="shared" si="68"/>
        <v>3.2785265111498832E-2</v>
      </c>
      <c r="AF62" s="10">
        <f t="shared" si="68"/>
        <v>3.3003833545575484E-2</v>
      </c>
      <c r="AG62" s="10">
        <f t="shared" si="68"/>
        <v>3.3223859102545987E-2</v>
      </c>
      <c r="AH62" s="10">
        <f t="shared" si="68"/>
        <v>3.3445351496562969E-2</v>
      </c>
      <c r="AI62" s="10">
        <f t="shared" si="68"/>
        <v>3.3668320506540055E-2</v>
      </c>
      <c r="AJ62" s="10">
        <f t="shared" si="68"/>
        <v>3.3892775976583647E-2</v>
      </c>
      <c r="AK62" s="10">
        <f t="shared" si="68"/>
        <v>3.4118727816427545E-2</v>
      </c>
      <c r="AL62" s="10">
        <f t="shared" si="68"/>
        <v>3.4346186001870394E-2</v>
      </c>
    </row>
    <row r="63" spans="1:40" ht="14" thickBot="1" x14ac:dyDescent="0.2">
      <c r="A63" s="12"/>
      <c r="B63" s="1"/>
      <c r="C63" s="37"/>
      <c r="D63" s="37"/>
      <c r="E63" s="37"/>
      <c r="F63" s="37"/>
      <c r="G63" s="37"/>
      <c r="H63" s="37"/>
      <c r="I63" s="36"/>
      <c r="J63" s="36"/>
      <c r="K63" s="36"/>
      <c r="L63" s="37"/>
      <c r="M63" s="37"/>
      <c r="N63" s="37"/>
      <c r="O63" s="37"/>
      <c r="P63" s="37"/>
      <c r="Q63" s="37"/>
      <c r="R63" s="37"/>
      <c r="S63" s="37"/>
      <c r="T63" s="37"/>
      <c r="U63" s="36"/>
      <c r="V63" s="36"/>
      <c r="W63" s="36"/>
      <c r="X63" s="37"/>
      <c r="Y63" s="37"/>
      <c r="Z63" s="37"/>
      <c r="AA63" s="37"/>
      <c r="AB63" s="37"/>
      <c r="AC63" s="37"/>
      <c r="AD63" s="37"/>
      <c r="AE63" s="37"/>
      <c r="AF63" s="37"/>
      <c r="AG63" s="36"/>
      <c r="AH63" s="36"/>
      <c r="AI63" s="36"/>
      <c r="AJ63" s="37"/>
      <c r="AK63" s="37"/>
      <c r="AL63" s="29">
        <f t="shared" ref="AL63" si="69">SUM(AL49:AL62)</f>
        <v>230.08110557715366</v>
      </c>
    </row>
    <row r="64" spans="1:40" x14ac:dyDescent="0.15">
      <c r="A64" s="13" t="s">
        <v>64</v>
      </c>
      <c r="B64" s="27">
        <f t="shared" ref="B64:N64" si="70">B56+B62</f>
        <v>3</v>
      </c>
      <c r="C64" s="30">
        <f t="shared" si="70"/>
        <v>176.0405527885768</v>
      </c>
      <c r="D64" s="27">
        <f t="shared" si="70"/>
        <v>143.04055278857683</v>
      </c>
      <c r="E64" s="27">
        <f t="shared" si="70"/>
        <v>143.04055278857683</v>
      </c>
      <c r="F64" s="27">
        <f t="shared" si="70"/>
        <v>143.04055278857683</v>
      </c>
      <c r="G64" s="27">
        <f t="shared" si="70"/>
        <v>143.04055278857683</v>
      </c>
      <c r="H64" s="27">
        <f t="shared" si="70"/>
        <v>143.04055278857683</v>
      </c>
      <c r="I64" s="27">
        <f t="shared" si="70"/>
        <v>143.04055278857683</v>
      </c>
      <c r="J64" s="27">
        <f t="shared" si="70"/>
        <v>143.04055278857683</v>
      </c>
      <c r="K64" s="27">
        <f t="shared" si="70"/>
        <v>143.04055278857683</v>
      </c>
      <c r="L64" s="27">
        <f t="shared" si="70"/>
        <v>143.04055278857683</v>
      </c>
      <c r="M64" s="27">
        <f t="shared" si="70"/>
        <v>143.0405527885768</v>
      </c>
      <c r="N64" s="27">
        <f t="shared" si="70"/>
        <v>143.04055278857683</v>
      </c>
      <c r="O64" s="27">
        <f t="shared" ref="O64:Z64" si="71">O56+O62</f>
        <v>143.04055278857683</v>
      </c>
      <c r="P64" s="27">
        <f t="shared" si="71"/>
        <v>143.04055278857683</v>
      </c>
      <c r="Q64" s="27">
        <f t="shared" si="71"/>
        <v>143.0405527885768</v>
      </c>
      <c r="R64" s="27">
        <f t="shared" si="71"/>
        <v>143.04055278857683</v>
      </c>
      <c r="S64" s="27">
        <f t="shared" si="71"/>
        <v>143.0405527885768</v>
      </c>
      <c r="T64" s="27">
        <f t="shared" si="71"/>
        <v>143.0405527885768</v>
      </c>
      <c r="U64" s="27">
        <f t="shared" si="71"/>
        <v>143.04055278857683</v>
      </c>
      <c r="V64" s="27">
        <f t="shared" si="71"/>
        <v>143.04055278857683</v>
      </c>
      <c r="W64" s="27">
        <f t="shared" si="71"/>
        <v>143.04055278857683</v>
      </c>
      <c r="X64" s="27">
        <f t="shared" si="71"/>
        <v>143.04055278857683</v>
      </c>
      <c r="Y64" s="27">
        <f t="shared" si="71"/>
        <v>143.04055278857683</v>
      </c>
      <c r="Z64" s="27">
        <f t="shared" si="71"/>
        <v>143.04055278857683</v>
      </c>
      <c r="AA64" s="27">
        <f t="shared" ref="AA64:AL64" si="72">AA56+AA62</f>
        <v>143.04055278857683</v>
      </c>
      <c r="AB64" s="27">
        <f t="shared" si="72"/>
        <v>143.04055278857683</v>
      </c>
      <c r="AC64" s="27">
        <f t="shared" si="72"/>
        <v>143.0405527885768</v>
      </c>
      <c r="AD64" s="27">
        <f t="shared" si="72"/>
        <v>143.04055278857683</v>
      </c>
      <c r="AE64" s="27">
        <f t="shared" si="72"/>
        <v>143.04055278857683</v>
      </c>
      <c r="AF64" s="27">
        <f t="shared" si="72"/>
        <v>143.0405527885768</v>
      </c>
      <c r="AG64" s="27">
        <f t="shared" si="72"/>
        <v>143.04055278857683</v>
      </c>
      <c r="AH64" s="27">
        <f t="shared" si="72"/>
        <v>143.04055278857683</v>
      </c>
      <c r="AI64" s="27">
        <f t="shared" si="72"/>
        <v>143.04055278857683</v>
      </c>
      <c r="AJ64" s="27">
        <f t="shared" si="72"/>
        <v>143.04055278857683</v>
      </c>
      <c r="AK64" s="27">
        <f t="shared" si="72"/>
        <v>143.04055278857683</v>
      </c>
      <c r="AL64" s="27">
        <f t="shared" si="72"/>
        <v>143.04055278857683</v>
      </c>
    </row>
    <row r="65" spans="1:38" x14ac:dyDescent="0.15">
      <c r="B65" s="1"/>
      <c r="C65" s="1"/>
      <c r="D65" s="1"/>
      <c r="E65" s="1"/>
      <c r="F65" s="1"/>
      <c r="G65" s="1"/>
      <c r="H65" s="1"/>
      <c r="L65" s="1"/>
      <c r="M65" s="1"/>
      <c r="N65" s="1"/>
      <c r="O65" s="1"/>
      <c r="P65" s="1"/>
      <c r="Q65" s="1"/>
      <c r="R65" s="1"/>
      <c r="S65" s="1"/>
      <c r="T65" s="1"/>
      <c r="X65" s="1"/>
      <c r="Y65" s="1"/>
      <c r="Z65" s="1"/>
      <c r="AA65" s="1"/>
      <c r="AB65" s="1"/>
      <c r="AC65" s="1"/>
      <c r="AD65" s="1"/>
      <c r="AE65" s="1"/>
      <c r="AF65" s="1"/>
      <c r="AJ65" s="1"/>
      <c r="AK65" s="1"/>
      <c r="AL65" s="1"/>
    </row>
    <row r="66" spans="1:38" s="18" customFormat="1" ht="17" thickBot="1" x14ac:dyDescent="0.25">
      <c r="A66" s="28" t="s">
        <v>65</v>
      </c>
      <c r="B66" s="16">
        <f>B27+B40-B56-B62</f>
        <v>0</v>
      </c>
      <c r="C66" s="17">
        <f t="shared" ref="C66:N66" si="73">C27+C40-C64</f>
        <v>-172.0405527885768</v>
      </c>
      <c r="D66" s="17">
        <f t="shared" si="73"/>
        <v>-311.08110557715361</v>
      </c>
      <c r="E66" s="17">
        <f t="shared" si="73"/>
        <v>-450.12165836573047</v>
      </c>
      <c r="F66" s="17">
        <f t="shared" si="73"/>
        <v>-589.16221115430733</v>
      </c>
      <c r="G66" s="17">
        <f t="shared" si="73"/>
        <v>-728.20276394288419</v>
      </c>
      <c r="H66" s="17">
        <f t="shared" si="73"/>
        <v>-867.24331673146105</v>
      </c>
      <c r="I66" s="17">
        <f t="shared" si="73"/>
        <v>-1006.2838695200379</v>
      </c>
      <c r="J66" s="17">
        <f t="shared" si="73"/>
        <v>-1145.3244223086147</v>
      </c>
      <c r="K66" s="17">
        <f t="shared" si="73"/>
        <v>-1284.3649750971915</v>
      </c>
      <c r="L66" s="17">
        <f t="shared" si="73"/>
        <v>-1423.4055278857684</v>
      </c>
      <c r="M66" s="17">
        <f t="shared" si="73"/>
        <v>-1562.4460806743452</v>
      </c>
      <c r="N66" s="17">
        <f t="shared" si="73"/>
        <v>-1701.4866334629221</v>
      </c>
      <c r="O66" s="17">
        <f t="shared" ref="O66:Z66" si="74">O27+O40-O64</f>
        <v>-1840.527186251499</v>
      </c>
      <c r="P66" s="17">
        <f t="shared" si="74"/>
        <v>-1979.5677390400758</v>
      </c>
      <c r="Q66" s="17">
        <f t="shared" si="74"/>
        <v>-2118.6082918286525</v>
      </c>
      <c r="R66" s="17">
        <f t="shared" si="74"/>
        <v>-2257.6488446172293</v>
      </c>
      <c r="S66" s="17">
        <f t="shared" si="74"/>
        <v>-2396.6893974058062</v>
      </c>
      <c r="T66" s="17">
        <f t="shared" si="74"/>
        <v>-2535.729950194383</v>
      </c>
      <c r="U66" s="17">
        <f t="shared" si="74"/>
        <v>-2674.7705029829599</v>
      </c>
      <c r="V66" s="17">
        <f t="shared" si="74"/>
        <v>-2813.8110557715368</v>
      </c>
      <c r="W66" s="17">
        <f t="shared" si="74"/>
        <v>-2952.8516085601136</v>
      </c>
      <c r="X66" s="17">
        <f t="shared" si="74"/>
        <v>-3091.8921613486905</v>
      </c>
      <c r="Y66" s="17">
        <f t="shared" si="74"/>
        <v>-3230.9327141372673</v>
      </c>
      <c r="Z66" s="17">
        <f t="shared" si="74"/>
        <v>-3369.9732669258442</v>
      </c>
      <c r="AA66" s="17">
        <f t="shared" ref="AA66:AL66" si="75">AA27+AA40-AA64</f>
        <v>-3509.0138197144211</v>
      </c>
      <c r="AB66" s="17">
        <f t="shared" si="75"/>
        <v>-3648.0543725029979</v>
      </c>
      <c r="AC66" s="17">
        <f t="shared" si="75"/>
        <v>-3787.0949252915748</v>
      </c>
      <c r="AD66" s="17">
        <f t="shared" si="75"/>
        <v>-3926.1354780801516</v>
      </c>
      <c r="AE66" s="17">
        <f t="shared" si="75"/>
        <v>-4065.1760308687285</v>
      </c>
      <c r="AF66" s="17">
        <f t="shared" si="75"/>
        <v>-4204.2165836573049</v>
      </c>
      <c r="AG66" s="17">
        <f t="shared" si="75"/>
        <v>-4343.2571364458818</v>
      </c>
      <c r="AH66" s="17">
        <f t="shared" si="75"/>
        <v>-4482.2976892344586</v>
      </c>
      <c r="AI66" s="17">
        <f t="shared" si="75"/>
        <v>-4621.3382420230355</v>
      </c>
      <c r="AJ66" s="17">
        <f t="shared" si="75"/>
        <v>-4760.3787948116124</v>
      </c>
      <c r="AK66" s="17">
        <f t="shared" si="75"/>
        <v>-4899.4193476001892</v>
      </c>
      <c r="AL66" s="17">
        <f t="shared" si="75"/>
        <v>-5038.4599003887661</v>
      </c>
    </row>
    <row r="67" spans="1:38" ht="14" thickTop="1" x14ac:dyDescent="0.15">
      <c r="A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15">
      <c r="A68" s="4" t="s">
        <v>40</v>
      </c>
      <c r="C68" s="1"/>
      <c r="D68" s="1"/>
      <c r="E68" s="1"/>
      <c r="F68" s="1"/>
      <c r="G68" s="1"/>
      <c r="H68" s="1"/>
      <c r="K68" s="1"/>
      <c r="L68" s="1"/>
      <c r="M68" s="1"/>
      <c r="N68" s="1"/>
      <c r="O68" s="1"/>
      <c r="P68" s="1"/>
      <c r="Q68" s="1"/>
      <c r="R68" s="1"/>
      <c r="S68" s="1"/>
      <c r="T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I68" s="1"/>
      <c r="AJ68" s="1"/>
      <c r="AK68" s="1"/>
      <c r="AL68" s="1"/>
    </row>
    <row r="69" spans="1:38" x14ac:dyDescent="0.15">
      <c r="A69" s="31" t="s">
        <v>19</v>
      </c>
      <c r="C69" s="1"/>
      <c r="D69" s="1"/>
      <c r="E69" s="1"/>
      <c r="F69" s="1"/>
      <c r="G69" s="1"/>
      <c r="H69" s="1"/>
      <c r="K69" s="1"/>
      <c r="L69" s="1"/>
      <c r="M69" s="1"/>
      <c r="N69" s="1"/>
      <c r="O69" s="1"/>
      <c r="P69" s="1"/>
      <c r="Q69" s="1"/>
      <c r="R69" s="1"/>
      <c r="S69" s="1"/>
      <c r="T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I69" s="1"/>
      <c r="AJ69" s="1"/>
      <c r="AK69" s="1"/>
      <c r="AL69" s="1"/>
    </row>
    <row r="70" spans="1:38" x14ac:dyDescent="0.15">
      <c r="A70" s="3" t="s">
        <v>14</v>
      </c>
      <c r="C70" s="9">
        <f t="shared" ref="C70:AL70" si="76">C66</f>
        <v>-172.0405527885768</v>
      </c>
      <c r="D70" s="9">
        <f t="shared" si="76"/>
        <v>-311.08110557715361</v>
      </c>
      <c r="E70" s="9">
        <f t="shared" si="76"/>
        <v>-450.12165836573047</v>
      </c>
      <c r="F70" s="9">
        <f t="shared" si="76"/>
        <v>-589.16221115430733</v>
      </c>
      <c r="G70" s="9">
        <f t="shared" si="76"/>
        <v>-728.20276394288419</v>
      </c>
      <c r="H70" s="9">
        <f t="shared" si="76"/>
        <v>-867.24331673146105</v>
      </c>
      <c r="I70" s="9">
        <f t="shared" si="76"/>
        <v>-1006.2838695200379</v>
      </c>
      <c r="J70" s="9">
        <f t="shared" si="76"/>
        <v>-1145.3244223086147</v>
      </c>
      <c r="K70" s="9">
        <f t="shared" si="76"/>
        <v>-1284.3649750971915</v>
      </c>
      <c r="L70" s="9">
        <f t="shared" si="76"/>
        <v>-1423.4055278857684</v>
      </c>
      <c r="M70" s="9">
        <f t="shared" si="76"/>
        <v>-1562.4460806743452</v>
      </c>
      <c r="N70" s="9">
        <f t="shared" si="76"/>
        <v>-1701.4866334629221</v>
      </c>
      <c r="O70" s="9">
        <f t="shared" si="76"/>
        <v>-1840.527186251499</v>
      </c>
      <c r="P70" s="9">
        <f t="shared" si="76"/>
        <v>-1979.5677390400758</v>
      </c>
      <c r="Q70" s="9">
        <f t="shared" si="76"/>
        <v>-2118.6082918286525</v>
      </c>
      <c r="R70" s="9">
        <f t="shared" si="76"/>
        <v>-2257.6488446172293</v>
      </c>
      <c r="S70" s="9">
        <f t="shared" si="76"/>
        <v>-2396.6893974058062</v>
      </c>
      <c r="T70" s="9">
        <f t="shared" si="76"/>
        <v>-2535.729950194383</v>
      </c>
      <c r="U70" s="9">
        <f t="shared" si="76"/>
        <v>-2674.7705029829599</v>
      </c>
      <c r="V70" s="9">
        <f t="shared" si="76"/>
        <v>-2813.8110557715368</v>
      </c>
      <c r="W70" s="9">
        <f t="shared" si="76"/>
        <v>-2952.8516085601136</v>
      </c>
      <c r="X70" s="9">
        <f t="shared" si="76"/>
        <v>-3091.8921613486905</v>
      </c>
      <c r="Y70" s="9">
        <f t="shared" si="76"/>
        <v>-3230.9327141372673</v>
      </c>
      <c r="Z70" s="9">
        <f t="shared" si="76"/>
        <v>-3369.9732669258442</v>
      </c>
      <c r="AA70" s="9">
        <f t="shared" si="76"/>
        <v>-3509.0138197144211</v>
      </c>
      <c r="AB70" s="9">
        <f t="shared" si="76"/>
        <v>-3648.0543725029979</v>
      </c>
      <c r="AC70" s="9">
        <f t="shared" si="76"/>
        <v>-3787.0949252915748</v>
      </c>
      <c r="AD70" s="9">
        <f t="shared" si="76"/>
        <v>-3926.1354780801516</v>
      </c>
      <c r="AE70" s="9">
        <f t="shared" si="76"/>
        <v>-4065.1760308687285</v>
      </c>
      <c r="AF70" s="9">
        <f t="shared" si="76"/>
        <v>-4204.2165836573049</v>
      </c>
      <c r="AG70" s="9">
        <f t="shared" si="76"/>
        <v>-4343.2571364458818</v>
      </c>
      <c r="AH70" s="9">
        <f t="shared" si="76"/>
        <v>-4482.2976892344586</v>
      </c>
      <c r="AI70" s="9">
        <f t="shared" si="76"/>
        <v>-4621.3382420230355</v>
      </c>
      <c r="AJ70" s="9">
        <f t="shared" si="76"/>
        <v>-4760.3787948116124</v>
      </c>
      <c r="AK70" s="9">
        <f t="shared" si="76"/>
        <v>-4899.4193476001892</v>
      </c>
      <c r="AL70" s="9">
        <f t="shared" si="76"/>
        <v>-5038.4599003887661</v>
      </c>
    </row>
    <row r="71" spans="1:38" x14ac:dyDescent="0.15">
      <c r="A71" s="3" t="s">
        <v>15</v>
      </c>
      <c r="C71" s="9">
        <f t="shared" ref="C71:AL71" si="77">C33</f>
        <v>0</v>
      </c>
      <c r="D71" s="9">
        <f t="shared" si="77"/>
        <v>0</v>
      </c>
      <c r="E71" s="9">
        <f t="shared" si="77"/>
        <v>0</v>
      </c>
      <c r="F71" s="9">
        <f t="shared" si="77"/>
        <v>0</v>
      </c>
      <c r="G71" s="9">
        <f t="shared" si="77"/>
        <v>0</v>
      </c>
      <c r="H71" s="9">
        <f t="shared" si="77"/>
        <v>0</v>
      </c>
      <c r="I71" s="9">
        <f t="shared" si="77"/>
        <v>0</v>
      </c>
      <c r="J71" s="9">
        <f t="shared" si="77"/>
        <v>0</v>
      </c>
      <c r="K71" s="9">
        <f t="shared" si="77"/>
        <v>0</v>
      </c>
      <c r="L71" s="9">
        <f t="shared" si="77"/>
        <v>0</v>
      </c>
      <c r="M71" s="9">
        <f t="shared" si="77"/>
        <v>0</v>
      </c>
      <c r="N71" s="9">
        <f t="shared" si="77"/>
        <v>0</v>
      </c>
      <c r="O71" s="9">
        <f t="shared" si="77"/>
        <v>0</v>
      </c>
      <c r="P71" s="9">
        <f t="shared" si="77"/>
        <v>0</v>
      </c>
      <c r="Q71" s="9">
        <f t="shared" si="77"/>
        <v>0</v>
      </c>
      <c r="R71" s="9">
        <f t="shared" si="77"/>
        <v>0</v>
      </c>
      <c r="S71" s="9">
        <f t="shared" si="77"/>
        <v>0</v>
      </c>
      <c r="T71" s="9">
        <f t="shared" si="77"/>
        <v>0</v>
      </c>
      <c r="U71" s="9">
        <f t="shared" si="77"/>
        <v>0</v>
      </c>
      <c r="V71" s="9">
        <f t="shared" si="77"/>
        <v>0</v>
      </c>
      <c r="W71" s="9">
        <f t="shared" si="77"/>
        <v>0</v>
      </c>
      <c r="X71" s="9">
        <f t="shared" si="77"/>
        <v>0</v>
      </c>
      <c r="Y71" s="9">
        <f t="shared" si="77"/>
        <v>0</v>
      </c>
      <c r="Z71" s="9">
        <f t="shared" si="77"/>
        <v>0</v>
      </c>
      <c r="AA71" s="9">
        <f t="shared" si="77"/>
        <v>0</v>
      </c>
      <c r="AB71" s="9">
        <f t="shared" si="77"/>
        <v>0</v>
      </c>
      <c r="AC71" s="9">
        <f t="shared" si="77"/>
        <v>0</v>
      </c>
      <c r="AD71" s="9">
        <f t="shared" si="77"/>
        <v>0</v>
      </c>
      <c r="AE71" s="9">
        <f t="shared" si="77"/>
        <v>0</v>
      </c>
      <c r="AF71" s="9">
        <f t="shared" si="77"/>
        <v>0</v>
      </c>
      <c r="AG71" s="9">
        <f t="shared" si="77"/>
        <v>0</v>
      </c>
      <c r="AH71" s="9">
        <f t="shared" si="77"/>
        <v>0</v>
      </c>
      <c r="AI71" s="9">
        <f t="shared" si="77"/>
        <v>0</v>
      </c>
      <c r="AJ71" s="9">
        <f t="shared" si="77"/>
        <v>0</v>
      </c>
      <c r="AK71" s="9">
        <f t="shared" si="77"/>
        <v>0</v>
      </c>
      <c r="AL71" s="9">
        <f t="shared" si="77"/>
        <v>0</v>
      </c>
    </row>
    <row r="72" spans="1:38" ht="14" thickBot="1" x14ac:dyDescent="0.2">
      <c r="A72" s="21" t="s">
        <v>16</v>
      </c>
      <c r="C72" s="14">
        <f>B42</f>
        <v>3</v>
      </c>
      <c r="D72" s="14">
        <f t="shared" ref="D72:AL72" si="78">C72+(D42-D5)</f>
        <v>3</v>
      </c>
      <c r="E72" s="14">
        <f t="shared" si="78"/>
        <v>3</v>
      </c>
      <c r="F72" s="14">
        <f t="shared" si="78"/>
        <v>3</v>
      </c>
      <c r="G72" s="14">
        <f t="shared" si="78"/>
        <v>3</v>
      </c>
      <c r="H72" s="14">
        <f t="shared" si="78"/>
        <v>3</v>
      </c>
      <c r="I72" s="14">
        <f t="shared" si="78"/>
        <v>3</v>
      </c>
      <c r="J72" s="14">
        <f t="shared" si="78"/>
        <v>3</v>
      </c>
      <c r="K72" s="14">
        <f t="shared" si="78"/>
        <v>3</v>
      </c>
      <c r="L72" s="14">
        <f t="shared" si="78"/>
        <v>3</v>
      </c>
      <c r="M72" s="14">
        <f t="shared" si="78"/>
        <v>3</v>
      </c>
      <c r="N72" s="14">
        <f t="shared" si="78"/>
        <v>3</v>
      </c>
      <c r="O72" s="14">
        <f t="shared" si="78"/>
        <v>3</v>
      </c>
      <c r="P72" s="14">
        <f t="shared" si="78"/>
        <v>3</v>
      </c>
      <c r="Q72" s="14">
        <f t="shared" si="78"/>
        <v>3</v>
      </c>
      <c r="R72" s="14">
        <f t="shared" si="78"/>
        <v>3</v>
      </c>
      <c r="S72" s="14">
        <f t="shared" si="78"/>
        <v>3</v>
      </c>
      <c r="T72" s="14">
        <f t="shared" si="78"/>
        <v>3</v>
      </c>
      <c r="U72" s="14">
        <f t="shared" si="78"/>
        <v>3</v>
      </c>
      <c r="V72" s="14">
        <f t="shared" si="78"/>
        <v>3</v>
      </c>
      <c r="W72" s="14">
        <f t="shared" si="78"/>
        <v>3</v>
      </c>
      <c r="X72" s="14">
        <f t="shared" si="78"/>
        <v>3</v>
      </c>
      <c r="Y72" s="14">
        <f t="shared" si="78"/>
        <v>3</v>
      </c>
      <c r="Z72" s="14">
        <f t="shared" si="78"/>
        <v>3</v>
      </c>
      <c r="AA72" s="14">
        <f t="shared" si="78"/>
        <v>3</v>
      </c>
      <c r="AB72" s="14">
        <f t="shared" si="78"/>
        <v>3</v>
      </c>
      <c r="AC72" s="14">
        <f t="shared" si="78"/>
        <v>3</v>
      </c>
      <c r="AD72" s="14">
        <f t="shared" si="78"/>
        <v>3</v>
      </c>
      <c r="AE72" s="14">
        <f t="shared" si="78"/>
        <v>3</v>
      </c>
      <c r="AF72" s="14">
        <f t="shared" si="78"/>
        <v>3</v>
      </c>
      <c r="AG72" s="14">
        <f t="shared" si="78"/>
        <v>3</v>
      </c>
      <c r="AH72" s="14">
        <f t="shared" si="78"/>
        <v>3</v>
      </c>
      <c r="AI72" s="14">
        <f t="shared" si="78"/>
        <v>3</v>
      </c>
      <c r="AJ72" s="14">
        <f t="shared" si="78"/>
        <v>3</v>
      </c>
      <c r="AK72" s="14">
        <f t="shared" si="78"/>
        <v>3</v>
      </c>
      <c r="AL72" s="14">
        <f t="shared" si="78"/>
        <v>3</v>
      </c>
    </row>
    <row r="73" spans="1:38" x14ac:dyDescent="0.15">
      <c r="A73" s="32" t="s">
        <v>17</v>
      </c>
      <c r="B73" s="23"/>
      <c r="C73" s="33">
        <f t="shared" ref="C73:N73" si="79">SUM(C70:C72)</f>
        <v>-169.0405527885768</v>
      </c>
      <c r="D73" s="33">
        <f t="shared" si="79"/>
        <v>-308.08110557715361</v>
      </c>
      <c r="E73" s="33">
        <f t="shared" si="79"/>
        <v>-447.12165836573047</v>
      </c>
      <c r="F73" s="33">
        <f t="shared" si="79"/>
        <v>-586.16221115430733</v>
      </c>
      <c r="G73" s="33">
        <f t="shared" si="79"/>
        <v>-725.20276394288419</v>
      </c>
      <c r="H73" s="33">
        <f t="shared" si="79"/>
        <v>-864.24331673146105</v>
      </c>
      <c r="I73" s="33">
        <f t="shared" si="79"/>
        <v>-1003.2838695200379</v>
      </c>
      <c r="J73" s="33">
        <f t="shared" si="79"/>
        <v>-1142.3244223086147</v>
      </c>
      <c r="K73" s="33">
        <f t="shared" si="79"/>
        <v>-1281.3649750971915</v>
      </c>
      <c r="L73" s="33">
        <f t="shared" si="79"/>
        <v>-1420.4055278857684</v>
      </c>
      <c r="M73" s="33">
        <f t="shared" si="79"/>
        <v>-1559.4460806743452</v>
      </c>
      <c r="N73" s="33">
        <f t="shared" si="79"/>
        <v>-1698.4866334629221</v>
      </c>
      <c r="O73" s="33">
        <f t="shared" ref="O73:Z73" si="80">SUM(O70:O72)</f>
        <v>-1837.527186251499</v>
      </c>
      <c r="P73" s="33">
        <f t="shared" si="80"/>
        <v>-1976.5677390400758</v>
      </c>
      <c r="Q73" s="33">
        <f t="shared" si="80"/>
        <v>-2115.6082918286525</v>
      </c>
      <c r="R73" s="33">
        <f t="shared" si="80"/>
        <v>-2254.6488446172293</v>
      </c>
      <c r="S73" s="33">
        <f t="shared" si="80"/>
        <v>-2393.6893974058062</v>
      </c>
      <c r="T73" s="33">
        <f t="shared" si="80"/>
        <v>-2532.729950194383</v>
      </c>
      <c r="U73" s="33">
        <f t="shared" si="80"/>
        <v>-2671.7705029829599</v>
      </c>
      <c r="V73" s="33">
        <f t="shared" si="80"/>
        <v>-2810.8110557715368</v>
      </c>
      <c r="W73" s="33">
        <f t="shared" si="80"/>
        <v>-2949.8516085601136</v>
      </c>
      <c r="X73" s="33">
        <f t="shared" si="80"/>
        <v>-3088.8921613486905</v>
      </c>
      <c r="Y73" s="33">
        <f t="shared" si="80"/>
        <v>-3227.9327141372673</v>
      </c>
      <c r="Z73" s="33">
        <f t="shared" si="80"/>
        <v>-3366.9732669258442</v>
      </c>
      <c r="AA73" s="33">
        <f t="shared" ref="AA73:AL73" si="81">SUM(AA70:AA72)</f>
        <v>-3506.0138197144211</v>
      </c>
      <c r="AB73" s="33">
        <f t="shared" si="81"/>
        <v>-3645.0543725029979</v>
      </c>
      <c r="AC73" s="33">
        <f t="shared" si="81"/>
        <v>-3784.0949252915748</v>
      </c>
      <c r="AD73" s="33">
        <f t="shared" si="81"/>
        <v>-3923.1354780801516</v>
      </c>
      <c r="AE73" s="33">
        <f t="shared" si="81"/>
        <v>-4062.1760308687285</v>
      </c>
      <c r="AF73" s="33">
        <f t="shared" si="81"/>
        <v>-4201.2165836573049</v>
      </c>
      <c r="AG73" s="33">
        <f t="shared" si="81"/>
        <v>-4340.2571364458818</v>
      </c>
      <c r="AH73" s="33">
        <f t="shared" si="81"/>
        <v>-4479.2976892344586</v>
      </c>
      <c r="AI73" s="33">
        <f t="shared" si="81"/>
        <v>-4618.3382420230355</v>
      </c>
      <c r="AJ73" s="33">
        <f t="shared" si="81"/>
        <v>-4757.3787948116124</v>
      </c>
      <c r="AK73" s="33">
        <f t="shared" si="81"/>
        <v>-4896.4193476001892</v>
      </c>
      <c r="AL73" s="33">
        <f t="shared" si="81"/>
        <v>-5035.4599003887661</v>
      </c>
    </row>
    <row r="75" spans="1:38" x14ac:dyDescent="0.15">
      <c r="A75" s="31" t="s">
        <v>18</v>
      </c>
    </row>
    <row r="76" spans="1:38" x14ac:dyDescent="0.15">
      <c r="A76" s="7" t="s">
        <v>20</v>
      </c>
      <c r="C76" s="9">
        <f>C59</f>
        <v>16</v>
      </c>
      <c r="D76" s="9">
        <f t="shared" ref="D76:AL76" si="82">C76+D59</f>
        <v>16</v>
      </c>
      <c r="E76" s="9">
        <f t="shared" si="82"/>
        <v>16</v>
      </c>
      <c r="F76" s="9">
        <f t="shared" si="82"/>
        <v>16</v>
      </c>
      <c r="G76" s="9">
        <f t="shared" si="82"/>
        <v>16</v>
      </c>
      <c r="H76" s="9">
        <f t="shared" si="82"/>
        <v>16</v>
      </c>
      <c r="I76" s="9">
        <f t="shared" si="82"/>
        <v>16</v>
      </c>
      <c r="J76" s="9">
        <f t="shared" si="82"/>
        <v>16</v>
      </c>
      <c r="K76" s="9">
        <f t="shared" si="82"/>
        <v>16</v>
      </c>
      <c r="L76" s="9">
        <f t="shared" si="82"/>
        <v>16</v>
      </c>
      <c r="M76" s="9">
        <f t="shared" si="82"/>
        <v>16</v>
      </c>
      <c r="N76" s="9">
        <f t="shared" si="82"/>
        <v>16</v>
      </c>
      <c r="O76" s="9">
        <f t="shared" si="82"/>
        <v>16</v>
      </c>
      <c r="P76" s="9">
        <f t="shared" si="82"/>
        <v>16</v>
      </c>
      <c r="Q76" s="9">
        <f t="shared" si="82"/>
        <v>16</v>
      </c>
      <c r="R76" s="9">
        <f t="shared" si="82"/>
        <v>16</v>
      </c>
      <c r="S76" s="9">
        <f t="shared" si="82"/>
        <v>16</v>
      </c>
      <c r="T76" s="9">
        <f t="shared" si="82"/>
        <v>16</v>
      </c>
      <c r="U76" s="9">
        <f t="shared" si="82"/>
        <v>16</v>
      </c>
      <c r="V76" s="9">
        <f t="shared" si="82"/>
        <v>16</v>
      </c>
      <c r="W76" s="9">
        <f t="shared" si="82"/>
        <v>16</v>
      </c>
      <c r="X76" s="9">
        <f t="shared" si="82"/>
        <v>16</v>
      </c>
      <c r="Y76" s="9">
        <f t="shared" si="82"/>
        <v>16</v>
      </c>
      <c r="Z76" s="9">
        <f t="shared" si="82"/>
        <v>16</v>
      </c>
      <c r="AA76" s="9">
        <f t="shared" si="82"/>
        <v>16</v>
      </c>
      <c r="AB76" s="9">
        <f t="shared" si="82"/>
        <v>16</v>
      </c>
      <c r="AC76" s="9">
        <f t="shared" si="82"/>
        <v>16</v>
      </c>
      <c r="AD76" s="9">
        <f t="shared" si="82"/>
        <v>16</v>
      </c>
      <c r="AE76" s="9">
        <f t="shared" si="82"/>
        <v>16</v>
      </c>
      <c r="AF76" s="9">
        <f t="shared" si="82"/>
        <v>16</v>
      </c>
      <c r="AG76" s="9">
        <f t="shared" si="82"/>
        <v>16</v>
      </c>
      <c r="AH76" s="9">
        <f t="shared" si="82"/>
        <v>16</v>
      </c>
      <c r="AI76" s="9">
        <f t="shared" si="82"/>
        <v>16</v>
      </c>
      <c r="AJ76" s="9">
        <f t="shared" si="82"/>
        <v>16</v>
      </c>
      <c r="AK76" s="9">
        <f t="shared" si="82"/>
        <v>16</v>
      </c>
      <c r="AL76" s="9">
        <f t="shared" si="82"/>
        <v>16</v>
      </c>
    </row>
    <row r="78" spans="1:38" x14ac:dyDescent="0.15">
      <c r="A78" s="31" t="s">
        <v>21</v>
      </c>
    </row>
    <row r="79" spans="1:38" x14ac:dyDescent="0.15">
      <c r="A79" s="3" t="s">
        <v>22</v>
      </c>
      <c r="C79" s="9">
        <f>C60</f>
        <v>17</v>
      </c>
      <c r="D79" s="9">
        <f t="shared" ref="D79:AL79" si="83">C79+D60</f>
        <v>17</v>
      </c>
      <c r="E79" s="9">
        <f t="shared" si="83"/>
        <v>17</v>
      </c>
      <c r="F79" s="9">
        <f t="shared" si="83"/>
        <v>17</v>
      </c>
      <c r="G79" s="9">
        <f t="shared" si="83"/>
        <v>17</v>
      </c>
      <c r="H79" s="9">
        <f t="shared" si="83"/>
        <v>17</v>
      </c>
      <c r="I79" s="9">
        <f t="shared" si="83"/>
        <v>17</v>
      </c>
      <c r="J79" s="9">
        <f t="shared" si="83"/>
        <v>17</v>
      </c>
      <c r="K79" s="9">
        <f t="shared" si="83"/>
        <v>17</v>
      </c>
      <c r="L79" s="9">
        <f t="shared" si="83"/>
        <v>17</v>
      </c>
      <c r="M79" s="9">
        <f t="shared" si="83"/>
        <v>17</v>
      </c>
      <c r="N79" s="9">
        <f t="shared" si="83"/>
        <v>17</v>
      </c>
      <c r="O79" s="9">
        <f t="shared" si="83"/>
        <v>17</v>
      </c>
      <c r="P79" s="9">
        <f t="shared" si="83"/>
        <v>17</v>
      </c>
      <c r="Q79" s="9">
        <f t="shared" si="83"/>
        <v>17</v>
      </c>
      <c r="R79" s="9">
        <f t="shared" si="83"/>
        <v>17</v>
      </c>
      <c r="S79" s="9">
        <f t="shared" si="83"/>
        <v>17</v>
      </c>
      <c r="T79" s="9">
        <f t="shared" si="83"/>
        <v>17</v>
      </c>
      <c r="U79" s="9">
        <f t="shared" si="83"/>
        <v>17</v>
      </c>
      <c r="V79" s="9">
        <f t="shared" si="83"/>
        <v>17</v>
      </c>
      <c r="W79" s="9">
        <f t="shared" si="83"/>
        <v>17</v>
      </c>
      <c r="X79" s="9">
        <f t="shared" si="83"/>
        <v>17</v>
      </c>
      <c r="Y79" s="9">
        <f t="shared" si="83"/>
        <v>17</v>
      </c>
      <c r="Z79" s="9">
        <f t="shared" si="83"/>
        <v>17</v>
      </c>
      <c r="AA79" s="9">
        <f t="shared" si="83"/>
        <v>17</v>
      </c>
      <c r="AB79" s="9">
        <f t="shared" si="83"/>
        <v>17</v>
      </c>
      <c r="AC79" s="9">
        <f t="shared" si="83"/>
        <v>17</v>
      </c>
      <c r="AD79" s="9">
        <f t="shared" si="83"/>
        <v>17</v>
      </c>
      <c r="AE79" s="9">
        <f t="shared" si="83"/>
        <v>17</v>
      </c>
      <c r="AF79" s="9">
        <f t="shared" si="83"/>
        <v>17</v>
      </c>
      <c r="AG79" s="9">
        <f t="shared" si="83"/>
        <v>17</v>
      </c>
      <c r="AH79" s="9">
        <f t="shared" si="83"/>
        <v>17</v>
      </c>
      <c r="AI79" s="9">
        <f t="shared" si="83"/>
        <v>17</v>
      </c>
      <c r="AJ79" s="9">
        <f t="shared" si="83"/>
        <v>17</v>
      </c>
      <c r="AK79" s="9">
        <f t="shared" si="83"/>
        <v>17</v>
      </c>
      <c r="AL79" s="9">
        <f t="shared" si="83"/>
        <v>17</v>
      </c>
    </row>
    <row r="80" spans="1:38" x14ac:dyDescent="0.15">
      <c r="A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1:38" ht="17" thickBot="1" x14ac:dyDescent="0.25">
      <c r="A81" s="40" t="s">
        <v>23</v>
      </c>
      <c r="B81" s="32"/>
      <c r="C81" s="39">
        <f t="shared" ref="C81:N81" si="84">C73+C76+C79</f>
        <v>-136.0405527885768</v>
      </c>
      <c r="D81" s="39">
        <f t="shared" si="84"/>
        <v>-275.08110557715361</v>
      </c>
      <c r="E81" s="39">
        <f t="shared" si="84"/>
        <v>-414.12165836573047</v>
      </c>
      <c r="F81" s="39">
        <f t="shared" si="84"/>
        <v>-553.16221115430733</v>
      </c>
      <c r="G81" s="39">
        <f t="shared" si="84"/>
        <v>-692.20276394288419</v>
      </c>
      <c r="H81" s="39">
        <f t="shared" si="84"/>
        <v>-831.24331673146105</v>
      </c>
      <c r="I81" s="39">
        <f t="shared" si="84"/>
        <v>-970.28386952003791</v>
      </c>
      <c r="J81" s="39">
        <f t="shared" si="84"/>
        <v>-1109.3244223086147</v>
      </c>
      <c r="K81" s="39">
        <f t="shared" si="84"/>
        <v>-1248.3649750971915</v>
      </c>
      <c r="L81" s="39">
        <f t="shared" si="84"/>
        <v>-1387.4055278857684</v>
      </c>
      <c r="M81" s="39">
        <f t="shared" si="84"/>
        <v>-1526.4460806743452</v>
      </c>
      <c r="N81" s="39">
        <f t="shared" si="84"/>
        <v>-1665.4866334629221</v>
      </c>
      <c r="O81" s="39">
        <f t="shared" ref="O81:Z81" si="85">O73+O76+O79</f>
        <v>-1804.527186251499</v>
      </c>
      <c r="P81" s="39">
        <f t="shared" si="85"/>
        <v>-1943.5677390400758</v>
      </c>
      <c r="Q81" s="39">
        <f t="shared" si="85"/>
        <v>-2082.6082918286525</v>
      </c>
      <c r="R81" s="39">
        <f t="shared" si="85"/>
        <v>-2221.6488446172293</v>
      </c>
      <c r="S81" s="39">
        <f t="shared" si="85"/>
        <v>-2360.6893974058062</v>
      </c>
      <c r="T81" s="39">
        <f t="shared" si="85"/>
        <v>-2499.729950194383</v>
      </c>
      <c r="U81" s="39">
        <f t="shared" si="85"/>
        <v>-2638.7705029829599</v>
      </c>
      <c r="V81" s="39">
        <f t="shared" si="85"/>
        <v>-2777.8110557715368</v>
      </c>
      <c r="W81" s="39">
        <f t="shared" si="85"/>
        <v>-2916.8516085601136</v>
      </c>
      <c r="X81" s="39">
        <f t="shared" si="85"/>
        <v>-3055.8921613486905</v>
      </c>
      <c r="Y81" s="39">
        <f t="shared" si="85"/>
        <v>-3194.9327141372673</v>
      </c>
      <c r="Z81" s="39">
        <f t="shared" si="85"/>
        <v>-3333.9732669258442</v>
      </c>
      <c r="AA81" s="39">
        <f t="shared" ref="AA81:AL81" si="86">AA73+AA76+AA79</f>
        <v>-3473.0138197144211</v>
      </c>
      <c r="AB81" s="39">
        <f t="shared" si="86"/>
        <v>-3612.0543725029979</v>
      </c>
      <c r="AC81" s="39">
        <f t="shared" si="86"/>
        <v>-3751.0949252915748</v>
      </c>
      <c r="AD81" s="39">
        <f t="shared" si="86"/>
        <v>-3890.1354780801516</v>
      </c>
      <c r="AE81" s="39">
        <f t="shared" si="86"/>
        <v>-4029.1760308687285</v>
      </c>
      <c r="AF81" s="39">
        <f t="shared" si="86"/>
        <v>-4168.2165836573049</v>
      </c>
      <c r="AG81" s="39">
        <f t="shared" si="86"/>
        <v>-4307.2571364458818</v>
      </c>
      <c r="AH81" s="39">
        <f t="shared" si="86"/>
        <v>-4446.2976892344586</v>
      </c>
      <c r="AI81" s="39">
        <f t="shared" si="86"/>
        <v>-4585.3382420230355</v>
      </c>
      <c r="AJ81" s="39">
        <f t="shared" si="86"/>
        <v>-4724.3787948116124</v>
      </c>
      <c r="AK81" s="39">
        <f t="shared" si="86"/>
        <v>-4863.4193476001892</v>
      </c>
      <c r="AL81" s="39">
        <f t="shared" si="86"/>
        <v>-5002.4599003887661</v>
      </c>
    </row>
    <row r="82" spans="1:38" ht="14" thickTop="1" x14ac:dyDescent="0.15"/>
    <row r="83" spans="1:38" x14ac:dyDescent="0.15">
      <c r="A83" s="31" t="s">
        <v>24</v>
      </c>
    </row>
    <row r="84" spans="1:38" x14ac:dyDescent="0.15">
      <c r="A84" s="3" t="s">
        <v>71</v>
      </c>
    </row>
    <row r="85" spans="1:38" ht="14" thickBot="1" x14ac:dyDescent="0.2">
      <c r="A85" s="21" t="s">
        <v>25</v>
      </c>
      <c r="B85" s="6"/>
      <c r="C85" s="14">
        <f>C58*12</f>
        <v>0.3266334629219283</v>
      </c>
      <c r="D85" s="14">
        <f>$C$85</f>
        <v>0.3266334629219283</v>
      </c>
      <c r="E85" s="14">
        <f t="shared" ref="E85:N85" si="87">$C$85</f>
        <v>0.3266334629219283</v>
      </c>
      <c r="F85" s="14">
        <f t="shared" si="87"/>
        <v>0.3266334629219283</v>
      </c>
      <c r="G85" s="14">
        <f t="shared" si="87"/>
        <v>0.3266334629219283</v>
      </c>
      <c r="H85" s="14">
        <f t="shared" si="87"/>
        <v>0.3266334629219283</v>
      </c>
      <c r="I85" s="14">
        <f t="shared" si="87"/>
        <v>0.3266334629219283</v>
      </c>
      <c r="J85" s="14">
        <f t="shared" si="87"/>
        <v>0.3266334629219283</v>
      </c>
      <c r="K85" s="14">
        <f t="shared" si="87"/>
        <v>0.3266334629219283</v>
      </c>
      <c r="L85" s="14">
        <f t="shared" si="87"/>
        <v>0.3266334629219283</v>
      </c>
      <c r="M85" s="14">
        <f t="shared" si="87"/>
        <v>0.3266334629219283</v>
      </c>
      <c r="N85" s="14">
        <f t="shared" si="87"/>
        <v>0.3266334629219283</v>
      </c>
      <c r="O85" s="14">
        <f>O58*12</f>
        <v>0.3537438792512777</v>
      </c>
      <c r="P85" s="14">
        <f>$C$85</f>
        <v>0.3266334629219283</v>
      </c>
      <c r="Q85" s="14">
        <f t="shared" ref="Q85:Z85" si="88">$C$85</f>
        <v>0.3266334629219283</v>
      </c>
      <c r="R85" s="14">
        <f t="shared" si="88"/>
        <v>0.3266334629219283</v>
      </c>
      <c r="S85" s="14">
        <f t="shared" si="88"/>
        <v>0.3266334629219283</v>
      </c>
      <c r="T85" s="14">
        <f t="shared" si="88"/>
        <v>0.3266334629219283</v>
      </c>
      <c r="U85" s="14">
        <f t="shared" si="88"/>
        <v>0.3266334629219283</v>
      </c>
      <c r="V85" s="14">
        <f t="shared" si="88"/>
        <v>0.3266334629219283</v>
      </c>
      <c r="W85" s="14">
        <f t="shared" si="88"/>
        <v>0.3266334629219283</v>
      </c>
      <c r="X85" s="14">
        <f t="shared" si="88"/>
        <v>0.3266334629219283</v>
      </c>
      <c r="Y85" s="14">
        <f t="shared" si="88"/>
        <v>0.3266334629219283</v>
      </c>
      <c r="Z85" s="14">
        <f t="shared" si="88"/>
        <v>0.3266334629219283</v>
      </c>
      <c r="AA85" s="14">
        <f>AA58*12</f>
        <v>0.38310444676530941</v>
      </c>
      <c r="AB85" s="14">
        <f>$C$85</f>
        <v>0.3266334629219283</v>
      </c>
      <c r="AC85" s="14">
        <f t="shared" ref="AC85:AL85" si="89">$C$85</f>
        <v>0.3266334629219283</v>
      </c>
      <c r="AD85" s="14">
        <f t="shared" si="89"/>
        <v>0.3266334629219283</v>
      </c>
      <c r="AE85" s="14">
        <f t="shared" si="89"/>
        <v>0.3266334629219283</v>
      </c>
      <c r="AF85" s="14">
        <f t="shared" si="89"/>
        <v>0.3266334629219283</v>
      </c>
      <c r="AG85" s="14">
        <f t="shared" si="89"/>
        <v>0.3266334629219283</v>
      </c>
      <c r="AH85" s="14">
        <f t="shared" si="89"/>
        <v>0.3266334629219283</v>
      </c>
      <c r="AI85" s="14">
        <f t="shared" si="89"/>
        <v>0.3266334629219283</v>
      </c>
      <c r="AJ85" s="14">
        <f t="shared" si="89"/>
        <v>0.3266334629219283</v>
      </c>
      <c r="AK85" s="14">
        <f t="shared" si="89"/>
        <v>0.3266334629219283</v>
      </c>
      <c r="AL85" s="14">
        <f t="shared" si="89"/>
        <v>0.3266334629219283</v>
      </c>
    </row>
    <row r="86" spans="1:38" x14ac:dyDescent="0.15">
      <c r="A86" s="32" t="s">
        <v>26</v>
      </c>
      <c r="B86" s="32"/>
      <c r="C86" s="33">
        <f>C85</f>
        <v>0.3266334629219283</v>
      </c>
      <c r="D86" s="33">
        <f t="shared" ref="D86:N86" si="90">D85</f>
        <v>0.3266334629219283</v>
      </c>
      <c r="E86" s="33">
        <f t="shared" si="90"/>
        <v>0.3266334629219283</v>
      </c>
      <c r="F86" s="33">
        <f t="shared" si="90"/>
        <v>0.3266334629219283</v>
      </c>
      <c r="G86" s="33">
        <f t="shared" si="90"/>
        <v>0.3266334629219283</v>
      </c>
      <c r="H86" s="33">
        <f t="shared" si="90"/>
        <v>0.3266334629219283</v>
      </c>
      <c r="I86" s="33">
        <f t="shared" si="90"/>
        <v>0.3266334629219283</v>
      </c>
      <c r="J86" s="33">
        <f t="shared" si="90"/>
        <v>0.3266334629219283</v>
      </c>
      <c r="K86" s="33">
        <f t="shared" si="90"/>
        <v>0.3266334629219283</v>
      </c>
      <c r="L86" s="33">
        <f t="shared" si="90"/>
        <v>0.3266334629219283</v>
      </c>
      <c r="M86" s="33">
        <f t="shared" si="90"/>
        <v>0.3266334629219283</v>
      </c>
      <c r="N86" s="33">
        <f t="shared" si="90"/>
        <v>0.3266334629219283</v>
      </c>
      <c r="O86" s="33">
        <f>O85</f>
        <v>0.3537438792512777</v>
      </c>
      <c r="P86" s="33">
        <f t="shared" ref="P86:Z86" si="91">P85</f>
        <v>0.3266334629219283</v>
      </c>
      <c r="Q86" s="33">
        <f t="shared" si="91"/>
        <v>0.3266334629219283</v>
      </c>
      <c r="R86" s="33">
        <f t="shared" si="91"/>
        <v>0.3266334629219283</v>
      </c>
      <c r="S86" s="33">
        <f t="shared" si="91"/>
        <v>0.3266334629219283</v>
      </c>
      <c r="T86" s="33">
        <f t="shared" si="91"/>
        <v>0.3266334629219283</v>
      </c>
      <c r="U86" s="33">
        <f t="shared" si="91"/>
        <v>0.3266334629219283</v>
      </c>
      <c r="V86" s="33">
        <f t="shared" si="91"/>
        <v>0.3266334629219283</v>
      </c>
      <c r="W86" s="33">
        <f t="shared" si="91"/>
        <v>0.3266334629219283</v>
      </c>
      <c r="X86" s="33">
        <f t="shared" si="91"/>
        <v>0.3266334629219283</v>
      </c>
      <c r="Y86" s="33">
        <f t="shared" si="91"/>
        <v>0.3266334629219283</v>
      </c>
      <c r="Z86" s="33">
        <f t="shared" si="91"/>
        <v>0.3266334629219283</v>
      </c>
      <c r="AA86" s="33">
        <f>AA85</f>
        <v>0.38310444676530941</v>
      </c>
      <c r="AB86" s="33">
        <f t="shared" ref="AB86:AL86" si="92">AB85</f>
        <v>0.3266334629219283</v>
      </c>
      <c r="AC86" s="33">
        <f t="shared" si="92"/>
        <v>0.3266334629219283</v>
      </c>
      <c r="AD86" s="33">
        <f t="shared" si="92"/>
        <v>0.3266334629219283</v>
      </c>
      <c r="AE86" s="33">
        <f t="shared" si="92"/>
        <v>0.3266334629219283</v>
      </c>
      <c r="AF86" s="33">
        <f t="shared" si="92"/>
        <v>0.3266334629219283</v>
      </c>
      <c r="AG86" s="33">
        <f t="shared" si="92"/>
        <v>0.3266334629219283</v>
      </c>
      <c r="AH86" s="33">
        <f t="shared" si="92"/>
        <v>0.3266334629219283</v>
      </c>
      <c r="AI86" s="33">
        <f t="shared" si="92"/>
        <v>0.3266334629219283</v>
      </c>
      <c r="AJ86" s="33">
        <f t="shared" si="92"/>
        <v>0.3266334629219283</v>
      </c>
      <c r="AK86" s="33">
        <f t="shared" si="92"/>
        <v>0.3266334629219283</v>
      </c>
      <c r="AL86" s="33">
        <f t="shared" si="92"/>
        <v>0.3266334629219283</v>
      </c>
    </row>
    <row r="88" spans="1:38" x14ac:dyDescent="0.15">
      <c r="A88" s="31" t="s">
        <v>27</v>
      </c>
    </row>
    <row r="89" spans="1:38" x14ac:dyDescent="0.15">
      <c r="A89" s="7" t="s">
        <v>28</v>
      </c>
      <c r="B89" s="6"/>
      <c r="C89" s="9">
        <f>B37-C58</f>
        <v>1.9727805447565059</v>
      </c>
      <c r="D89" s="9">
        <f>C89-D58</f>
        <v>1.9453796264780552</v>
      </c>
      <c r="E89" s="9">
        <f t="shared" ref="E89:AL89" si="93">D89-E58</f>
        <v>1.9177960354110815</v>
      </c>
      <c r="F89" s="9">
        <f t="shared" si="93"/>
        <v>1.8900285537369947</v>
      </c>
      <c r="G89" s="9">
        <f t="shared" si="93"/>
        <v>1.8620759555184141</v>
      </c>
      <c r="H89" s="9">
        <f t="shared" si="93"/>
        <v>1.8339370066450429</v>
      </c>
      <c r="I89" s="9">
        <f t="shared" si="93"/>
        <v>1.8056104647791824</v>
      </c>
      <c r="J89" s="9">
        <f t="shared" si="93"/>
        <v>1.7770950793008828</v>
      </c>
      <c r="K89" s="9">
        <f t="shared" si="93"/>
        <v>1.7483895912527281</v>
      </c>
      <c r="L89" s="9">
        <f t="shared" si="93"/>
        <v>1.7194927332842522</v>
      </c>
      <c r="M89" s="9">
        <f t="shared" si="93"/>
        <v>1.6904032295959865</v>
      </c>
      <c r="N89" s="9">
        <f t="shared" si="93"/>
        <v>1.6611197958831325</v>
      </c>
      <c r="O89" s="9">
        <f t="shared" si="93"/>
        <v>1.6316411392788595</v>
      </c>
      <c r="P89" s="9">
        <f t="shared" si="93"/>
        <v>1.6019659582972245</v>
      </c>
      <c r="Q89" s="9">
        <f t="shared" si="93"/>
        <v>1.572092942775712</v>
      </c>
      <c r="R89" s="9">
        <f t="shared" si="93"/>
        <v>1.5420207738173894</v>
      </c>
      <c r="S89" s="9">
        <f t="shared" si="93"/>
        <v>1.511748123732678</v>
      </c>
      <c r="T89" s="9">
        <f t="shared" si="93"/>
        <v>1.4812736559807351</v>
      </c>
      <c r="U89" s="9">
        <f t="shared" si="93"/>
        <v>1.4505960251104459</v>
      </c>
      <c r="V89" s="9">
        <f t="shared" si="93"/>
        <v>1.4197138767010216</v>
      </c>
      <c r="W89" s="9">
        <f t="shared" si="93"/>
        <v>1.3886258473022011</v>
      </c>
      <c r="X89" s="9">
        <f t="shared" si="93"/>
        <v>1.357330564374055</v>
      </c>
      <c r="Y89" s="9">
        <f t="shared" si="93"/>
        <v>1.3258266462263879</v>
      </c>
      <c r="Z89" s="9">
        <f t="shared" si="93"/>
        <v>1.2941127019577365</v>
      </c>
      <c r="AA89" s="9">
        <f t="shared" si="93"/>
        <v>1.2621873313939607</v>
      </c>
      <c r="AB89" s="9">
        <f t="shared" si="93"/>
        <v>1.2300491250264263</v>
      </c>
      <c r="AC89" s="9">
        <f t="shared" si="93"/>
        <v>1.197696663949775</v>
      </c>
      <c r="AD89" s="9">
        <f t="shared" si="93"/>
        <v>1.1651285197992796</v>
      </c>
      <c r="AE89" s="9">
        <f t="shared" si="93"/>
        <v>1.1323432546877807</v>
      </c>
      <c r="AF89" s="9">
        <f t="shared" si="93"/>
        <v>1.0993394211422052</v>
      </c>
      <c r="AG89" s="9">
        <f t="shared" si="93"/>
        <v>1.0661155620396592</v>
      </c>
      <c r="AH89" s="9">
        <f t="shared" si="93"/>
        <v>1.0326702105430963</v>
      </c>
      <c r="AI89" s="9">
        <f t="shared" si="93"/>
        <v>0.99900189003655626</v>
      </c>
      <c r="AJ89" s="9">
        <f t="shared" si="93"/>
        <v>0.96510911405997257</v>
      </c>
      <c r="AK89" s="9">
        <f t="shared" si="93"/>
        <v>0.93099038624354502</v>
      </c>
      <c r="AL89" s="9">
        <f t="shared" si="93"/>
        <v>0.89664420024167457</v>
      </c>
    </row>
    <row r="90" spans="1:38" ht="14" thickBot="1" x14ac:dyDescent="0.2">
      <c r="A90" s="21" t="s">
        <v>29</v>
      </c>
      <c r="B90" s="6"/>
      <c r="C90" s="14">
        <f>C85</f>
        <v>0.3266334629219283</v>
      </c>
      <c r="D90" s="14">
        <f t="shared" ref="D90:N90" si="94">D85</f>
        <v>0.3266334629219283</v>
      </c>
      <c r="E90" s="14">
        <f t="shared" si="94"/>
        <v>0.3266334629219283</v>
      </c>
      <c r="F90" s="14">
        <f t="shared" si="94"/>
        <v>0.3266334629219283</v>
      </c>
      <c r="G90" s="14">
        <f t="shared" si="94"/>
        <v>0.3266334629219283</v>
      </c>
      <c r="H90" s="14">
        <f t="shared" si="94"/>
        <v>0.3266334629219283</v>
      </c>
      <c r="I90" s="14">
        <f t="shared" si="94"/>
        <v>0.3266334629219283</v>
      </c>
      <c r="J90" s="14">
        <f t="shared" si="94"/>
        <v>0.3266334629219283</v>
      </c>
      <c r="K90" s="14">
        <f t="shared" si="94"/>
        <v>0.3266334629219283</v>
      </c>
      <c r="L90" s="14">
        <f t="shared" si="94"/>
        <v>0.3266334629219283</v>
      </c>
      <c r="M90" s="14">
        <f t="shared" si="94"/>
        <v>0.3266334629219283</v>
      </c>
      <c r="N90" s="14">
        <f t="shared" si="94"/>
        <v>0.3266334629219283</v>
      </c>
      <c r="O90" s="14">
        <f>O85</f>
        <v>0.3537438792512777</v>
      </c>
      <c r="P90" s="14">
        <f t="shared" ref="P90:Z90" si="95">P85</f>
        <v>0.3266334629219283</v>
      </c>
      <c r="Q90" s="14">
        <f t="shared" si="95"/>
        <v>0.3266334629219283</v>
      </c>
      <c r="R90" s="14">
        <f t="shared" si="95"/>
        <v>0.3266334629219283</v>
      </c>
      <c r="S90" s="14">
        <f t="shared" si="95"/>
        <v>0.3266334629219283</v>
      </c>
      <c r="T90" s="14">
        <f t="shared" si="95"/>
        <v>0.3266334629219283</v>
      </c>
      <c r="U90" s="14">
        <f t="shared" si="95"/>
        <v>0.3266334629219283</v>
      </c>
      <c r="V90" s="14">
        <f t="shared" si="95"/>
        <v>0.3266334629219283</v>
      </c>
      <c r="W90" s="14">
        <f t="shared" si="95"/>
        <v>0.3266334629219283</v>
      </c>
      <c r="X90" s="14">
        <f t="shared" si="95"/>
        <v>0.3266334629219283</v>
      </c>
      <c r="Y90" s="14">
        <f t="shared" si="95"/>
        <v>0.3266334629219283</v>
      </c>
      <c r="Z90" s="14">
        <f t="shared" si="95"/>
        <v>0.3266334629219283</v>
      </c>
      <c r="AA90" s="14">
        <f>AA85</f>
        <v>0.38310444676530941</v>
      </c>
      <c r="AB90" s="14">
        <f t="shared" ref="AB90:AL90" si="96">AB85</f>
        <v>0.3266334629219283</v>
      </c>
      <c r="AC90" s="14">
        <f t="shared" si="96"/>
        <v>0.3266334629219283</v>
      </c>
      <c r="AD90" s="14">
        <f t="shared" si="96"/>
        <v>0.3266334629219283</v>
      </c>
      <c r="AE90" s="14">
        <f t="shared" si="96"/>
        <v>0.3266334629219283</v>
      </c>
      <c r="AF90" s="14">
        <f t="shared" si="96"/>
        <v>0.3266334629219283</v>
      </c>
      <c r="AG90" s="14">
        <f t="shared" si="96"/>
        <v>0.3266334629219283</v>
      </c>
      <c r="AH90" s="14">
        <f t="shared" si="96"/>
        <v>0.3266334629219283</v>
      </c>
      <c r="AI90" s="14">
        <f t="shared" si="96"/>
        <v>0.3266334629219283</v>
      </c>
      <c r="AJ90" s="14">
        <f t="shared" si="96"/>
        <v>0.3266334629219283</v>
      </c>
      <c r="AK90" s="14">
        <f t="shared" si="96"/>
        <v>0.3266334629219283</v>
      </c>
      <c r="AL90" s="14">
        <f t="shared" si="96"/>
        <v>0.3266334629219283</v>
      </c>
    </row>
    <row r="91" spans="1:38" x14ac:dyDescent="0.15">
      <c r="A91" s="32" t="s">
        <v>30</v>
      </c>
      <c r="B91" s="32"/>
      <c r="C91" s="33">
        <f>C89-C90</f>
        <v>1.6461470818345776</v>
      </c>
      <c r="D91" s="33">
        <f t="shared" ref="D91:N91" si="97">D89-D90</f>
        <v>1.6187461635561269</v>
      </c>
      <c r="E91" s="33">
        <f t="shared" si="97"/>
        <v>1.5911625724891532</v>
      </c>
      <c r="F91" s="33">
        <f t="shared" si="97"/>
        <v>1.5633950908150664</v>
      </c>
      <c r="G91" s="33">
        <f t="shared" si="97"/>
        <v>1.5354424925964858</v>
      </c>
      <c r="H91" s="33">
        <f t="shared" si="97"/>
        <v>1.5073035437231146</v>
      </c>
      <c r="I91" s="33">
        <f t="shared" si="97"/>
        <v>1.4789770018572541</v>
      </c>
      <c r="J91" s="33">
        <f t="shared" si="97"/>
        <v>1.4504616163789545</v>
      </c>
      <c r="K91" s="33">
        <f t="shared" si="97"/>
        <v>1.4217561283307998</v>
      </c>
      <c r="L91" s="33">
        <f t="shared" si="97"/>
        <v>1.3928592703623239</v>
      </c>
      <c r="M91" s="33">
        <f t="shared" si="97"/>
        <v>1.3637697666740582</v>
      </c>
      <c r="N91" s="33">
        <f t="shared" si="97"/>
        <v>1.3344863329612042</v>
      </c>
      <c r="O91" s="33">
        <f>O89-O90</f>
        <v>1.2778972600275817</v>
      </c>
      <c r="P91" s="33">
        <f t="shared" ref="P91:Z91" si="98">P89-P90</f>
        <v>1.2753324953752962</v>
      </c>
      <c r="Q91" s="33">
        <f t="shared" si="98"/>
        <v>1.2454594798537837</v>
      </c>
      <c r="R91" s="33">
        <f t="shared" si="98"/>
        <v>1.2153873108954611</v>
      </c>
      <c r="S91" s="33">
        <f t="shared" si="98"/>
        <v>1.1851146608107497</v>
      </c>
      <c r="T91" s="33">
        <f t="shared" si="98"/>
        <v>1.1546401930588068</v>
      </c>
      <c r="U91" s="33">
        <f t="shared" si="98"/>
        <v>1.1239625621885176</v>
      </c>
      <c r="V91" s="33">
        <f t="shared" si="98"/>
        <v>1.0930804137790933</v>
      </c>
      <c r="W91" s="33">
        <f t="shared" si="98"/>
        <v>1.0619923843802728</v>
      </c>
      <c r="X91" s="33">
        <f t="shared" si="98"/>
        <v>1.0306971014521267</v>
      </c>
      <c r="Y91" s="33">
        <f t="shared" si="98"/>
        <v>0.99919318330445961</v>
      </c>
      <c r="Z91" s="33">
        <f t="shared" si="98"/>
        <v>0.96747923903580824</v>
      </c>
      <c r="AA91" s="33">
        <f>AA89-AA90</f>
        <v>0.87908288462865125</v>
      </c>
      <c r="AB91" s="33">
        <f t="shared" ref="AB91:AL91" si="99">AB89-AB90</f>
        <v>0.90341566210449797</v>
      </c>
      <c r="AC91" s="33">
        <f t="shared" si="99"/>
        <v>0.87106320102784673</v>
      </c>
      <c r="AD91" s="33">
        <f t="shared" si="99"/>
        <v>0.83849505687735126</v>
      </c>
      <c r="AE91" s="33">
        <f t="shared" si="99"/>
        <v>0.80570979176585245</v>
      </c>
      <c r="AF91" s="33">
        <f t="shared" si="99"/>
        <v>0.77270595822027688</v>
      </c>
      <c r="AG91" s="33">
        <f t="shared" si="99"/>
        <v>0.73948209911773088</v>
      </c>
      <c r="AH91" s="33">
        <f t="shared" si="99"/>
        <v>0.70603674762116797</v>
      </c>
      <c r="AI91" s="33">
        <f t="shared" si="99"/>
        <v>0.67236842711462796</v>
      </c>
      <c r="AJ91" s="33">
        <f t="shared" si="99"/>
        <v>0.63847565113804428</v>
      </c>
      <c r="AK91" s="33">
        <f t="shared" si="99"/>
        <v>0.60435692332161672</v>
      </c>
      <c r="AL91" s="33">
        <f t="shared" si="99"/>
        <v>0.57001073731974627</v>
      </c>
    </row>
    <row r="92" spans="1:38" ht="14" thickBot="1" x14ac:dyDescent="0.2">
      <c r="A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x14ac:dyDescent="0.15">
      <c r="A93" s="34" t="s">
        <v>31</v>
      </c>
      <c r="B93" s="34"/>
      <c r="C93" s="35">
        <f t="shared" ref="C93:N93" si="100">C86+C91</f>
        <v>1.9727805447565059</v>
      </c>
      <c r="D93" s="35">
        <f t="shared" si="100"/>
        <v>1.9453796264780552</v>
      </c>
      <c r="E93" s="35">
        <f t="shared" si="100"/>
        <v>1.9177960354110815</v>
      </c>
      <c r="F93" s="35">
        <f t="shared" si="100"/>
        <v>1.8900285537369947</v>
      </c>
      <c r="G93" s="35">
        <f t="shared" si="100"/>
        <v>1.8620759555184141</v>
      </c>
      <c r="H93" s="35">
        <f t="shared" si="100"/>
        <v>1.8339370066450429</v>
      </c>
      <c r="I93" s="35">
        <f t="shared" si="100"/>
        <v>1.8056104647791824</v>
      </c>
      <c r="J93" s="35">
        <f t="shared" si="100"/>
        <v>1.7770950793008828</v>
      </c>
      <c r="K93" s="35">
        <f t="shared" si="100"/>
        <v>1.7483895912527281</v>
      </c>
      <c r="L93" s="35">
        <f t="shared" si="100"/>
        <v>1.7194927332842522</v>
      </c>
      <c r="M93" s="35">
        <f t="shared" si="100"/>
        <v>1.6904032295959865</v>
      </c>
      <c r="N93" s="35">
        <f t="shared" si="100"/>
        <v>1.6611197958831325</v>
      </c>
      <c r="O93" s="35">
        <f t="shared" ref="O93:Z93" si="101">O86+O91</f>
        <v>1.6316411392788595</v>
      </c>
      <c r="P93" s="35">
        <f t="shared" si="101"/>
        <v>1.6019659582972245</v>
      </c>
      <c r="Q93" s="35">
        <f t="shared" si="101"/>
        <v>1.572092942775712</v>
      </c>
      <c r="R93" s="35">
        <f t="shared" si="101"/>
        <v>1.5420207738173894</v>
      </c>
      <c r="S93" s="35">
        <f t="shared" si="101"/>
        <v>1.511748123732678</v>
      </c>
      <c r="T93" s="35">
        <f t="shared" si="101"/>
        <v>1.4812736559807351</v>
      </c>
      <c r="U93" s="35">
        <f t="shared" si="101"/>
        <v>1.4505960251104459</v>
      </c>
      <c r="V93" s="35">
        <f t="shared" si="101"/>
        <v>1.4197138767010216</v>
      </c>
      <c r="W93" s="35">
        <f t="shared" si="101"/>
        <v>1.3886258473022011</v>
      </c>
      <c r="X93" s="35">
        <f t="shared" si="101"/>
        <v>1.357330564374055</v>
      </c>
      <c r="Y93" s="35">
        <f t="shared" si="101"/>
        <v>1.3258266462263879</v>
      </c>
      <c r="Z93" s="35">
        <f t="shared" si="101"/>
        <v>1.2941127019577365</v>
      </c>
      <c r="AA93" s="35">
        <f t="shared" ref="AA93:AL93" si="102">AA86+AA91</f>
        <v>1.2621873313939607</v>
      </c>
      <c r="AB93" s="35">
        <f t="shared" si="102"/>
        <v>1.2300491250264263</v>
      </c>
      <c r="AC93" s="35">
        <f t="shared" si="102"/>
        <v>1.197696663949775</v>
      </c>
      <c r="AD93" s="35">
        <f t="shared" si="102"/>
        <v>1.1651285197992796</v>
      </c>
      <c r="AE93" s="35">
        <f t="shared" si="102"/>
        <v>1.1323432546877807</v>
      </c>
      <c r="AF93" s="35">
        <f t="shared" si="102"/>
        <v>1.0993394211422052</v>
      </c>
      <c r="AG93" s="35">
        <f t="shared" si="102"/>
        <v>1.0661155620396592</v>
      </c>
      <c r="AH93" s="35">
        <f t="shared" si="102"/>
        <v>1.0326702105430963</v>
      </c>
      <c r="AI93" s="35">
        <f t="shared" si="102"/>
        <v>0.99900189003655626</v>
      </c>
      <c r="AJ93" s="35">
        <f t="shared" si="102"/>
        <v>0.96510911405997257</v>
      </c>
      <c r="AK93" s="35">
        <f t="shared" si="102"/>
        <v>0.93099038624354502</v>
      </c>
      <c r="AL93" s="35">
        <f t="shared" si="102"/>
        <v>0.89664420024167457</v>
      </c>
    </row>
    <row r="94" spans="1:38" x14ac:dyDescent="0.15">
      <c r="C94" s="1"/>
      <c r="D94" s="1"/>
      <c r="E94" s="1"/>
      <c r="F94" s="1"/>
      <c r="G94" s="1"/>
      <c r="H94" s="1"/>
      <c r="K94" s="1"/>
      <c r="L94" s="1"/>
      <c r="M94" s="1"/>
      <c r="N94" s="1"/>
      <c r="O94" s="1"/>
      <c r="P94" s="1"/>
      <c r="Q94" s="1"/>
      <c r="R94" s="1"/>
      <c r="S94" s="1"/>
      <c r="T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I94" s="1"/>
      <c r="AJ94" s="1"/>
      <c r="AK94" s="1"/>
      <c r="AL94" s="1"/>
    </row>
    <row r="95" spans="1:38" x14ac:dyDescent="0.15">
      <c r="A95" s="31" t="s">
        <v>32</v>
      </c>
      <c r="C95" s="1"/>
      <c r="D95" s="1"/>
      <c r="E95" s="1"/>
      <c r="F95" s="1"/>
      <c r="G95" s="1"/>
      <c r="H95" s="1"/>
      <c r="K95" s="1"/>
      <c r="L95" s="1"/>
      <c r="M95" s="1"/>
      <c r="N95" s="1"/>
      <c r="O95" s="1"/>
      <c r="P95" s="1"/>
      <c r="Q95" s="1"/>
      <c r="R95" s="1"/>
      <c r="S95" s="1"/>
      <c r="T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I95" s="1"/>
      <c r="AJ95" s="1"/>
      <c r="AK95" s="1"/>
      <c r="AL95" s="1"/>
    </row>
    <row r="96" spans="1:38" x14ac:dyDescent="0.15">
      <c r="A96" s="3" t="s">
        <v>33</v>
      </c>
      <c r="C96" s="9">
        <f>B36+C36</f>
        <v>1</v>
      </c>
      <c r="D96" s="9">
        <f>C96+D36</f>
        <v>1</v>
      </c>
      <c r="E96" s="9">
        <f>D96+E36</f>
        <v>1</v>
      </c>
      <c r="F96" s="9">
        <f t="shared" ref="F96:AL96" si="103">E96+F36</f>
        <v>1</v>
      </c>
      <c r="G96" s="9">
        <f t="shared" si="103"/>
        <v>1</v>
      </c>
      <c r="H96" s="9">
        <f t="shared" si="103"/>
        <v>1</v>
      </c>
      <c r="I96" s="9">
        <f t="shared" si="103"/>
        <v>1</v>
      </c>
      <c r="J96" s="9">
        <f t="shared" si="103"/>
        <v>1</v>
      </c>
      <c r="K96" s="9">
        <f t="shared" si="103"/>
        <v>1</v>
      </c>
      <c r="L96" s="9">
        <f t="shared" si="103"/>
        <v>1</v>
      </c>
      <c r="M96" s="9">
        <f t="shared" si="103"/>
        <v>1</v>
      </c>
      <c r="N96" s="9">
        <f t="shared" si="103"/>
        <v>1</v>
      </c>
      <c r="O96" s="9">
        <f t="shared" si="103"/>
        <v>1</v>
      </c>
      <c r="P96" s="9">
        <f t="shared" si="103"/>
        <v>1</v>
      </c>
      <c r="Q96" s="9">
        <f t="shared" si="103"/>
        <v>1</v>
      </c>
      <c r="R96" s="9">
        <f t="shared" si="103"/>
        <v>1</v>
      </c>
      <c r="S96" s="9">
        <f t="shared" si="103"/>
        <v>1</v>
      </c>
      <c r="T96" s="9">
        <f t="shared" si="103"/>
        <v>1</v>
      </c>
      <c r="U96" s="9">
        <f t="shared" si="103"/>
        <v>1</v>
      </c>
      <c r="V96" s="9">
        <f t="shared" si="103"/>
        <v>1</v>
      </c>
      <c r="W96" s="9">
        <f t="shared" si="103"/>
        <v>1</v>
      </c>
      <c r="X96" s="9">
        <f t="shared" si="103"/>
        <v>1</v>
      </c>
      <c r="Y96" s="9">
        <f t="shared" si="103"/>
        <v>1</v>
      </c>
      <c r="Z96" s="9">
        <f t="shared" si="103"/>
        <v>1</v>
      </c>
      <c r="AA96" s="9">
        <f t="shared" si="103"/>
        <v>1</v>
      </c>
      <c r="AB96" s="9">
        <f t="shared" si="103"/>
        <v>1</v>
      </c>
      <c r="AC96" s="9">
        <f t="shared" si="103"/>
        <v>1</v>
      </c>
      <c r="AD96" s="9">
        <f t="shared" si="103"/>
        <v>1</v>
      </c>
      <c r="AE96" s="9">
        <f t="shared" si="103"/>
        <v>1</v>
      </c>
      <c r="AF96" s="9">
        <f t="shared" si="103"/>
        <v>1</v>
      </c>
      <c r="AG96" s="9">
        <f t="shared" si="103"/>
        <v>1</v>
      </c>
      <c r="AH96" s="9">
        <f t="shared" si="103"/>
        <v>1</v>
      </c>
      <c r="AI96" s="9">
        <f t="shared" si="103"/>
        <v>1</v>
      </c>
      <c r="AJ96" s="9">
        <f t="shared" si="103"/>
        <v>1</v>
      </c>
      <c r="AK96" s="9">
        <f t="shared" si="103"/>
        <v>1</v>
      </c>
      <c r="AL96" s="9">
        <f t="shared" si="103"/>
        <v>1</v>
      </c>
    </row>
    <row r="97" spans="1:38" ht="14" thickBot="1" x14ac:dyDescent="0.2">
      <c r="A97" s="12" t="s">
        <v>34</v>
      </c>
      <c r="C97" s="14">
        <f>C24</f>
        <v>-139.01333333333332</v>
      </c>
      <c r="D97" s="14">
        <f t="shared" ref="D97:AL97" si="104">C97+D24</f>
        <v>-278.02648520363169</v>
      </c>
      <c r="E97" s="14">
        <f t="shared" si="104"/>
        <v>-417.03945440114154</v>
      </c>
      <c r="F97" s="14">
        <f t="shared" si="104"/>
        <v>-556.05223970804423</v>
      </c>
      <c r="G97" s="14">
        <f t="shared" si="104"/>
        <v>-695.06483989840251</v>
      </c>
      <c r="H97" s="14">
        <f t="shared" si="104"/>
        <v>-834.07725373810604</v>
      </c>
      <c r="I97" s="14">
        <f t="shared" si="104"/>
        <v>-973.08947998481699</v>
      </c>
      <c r="J97" s="14">
        <f t="shared" si="104"/>
        <v>-1112.1015173879155</v>
      </c>
      <c r="K97" s="14">
        <f t="shared" si="104"/>
        <v>-1251.1133646884441</v>
      </c>
      <c r="L97" s="14">
        <f t="shared" si="104"/>
        <v>-1390.1250206190525</v>
      </c>
      <c r="M97" s="14">
        <f t="shared" si="104"/>
        <v>-1529.1364839039411</v>
      </c>
      <c r="N97" s="14">
        <f t="shared" si="104"/>
        <v>-1668.1477532588051</v>
      </c>
      <c r="O97" s="14">
        <f t="shared" si="104"/>
        <v>-1807.1588273907776</v>
      </c>
      <c r="P97" s="14">
        <f t="shared" si="104"/>
        <v>-1946.1697049983727</v>
      </c>
      <c r="Q97" s="14">
        <f t="shared" si="104"/>
        <v>-2085.1803847714282</v>
      </c>
      <c r="R97" s="14">
        <f t="shared" si="104"/>
        <v>-2224.1908653910468</v>
      </c>
      <c r="S97" s="14">
        <f t="shared" si="104"/>
        <v>-2363.2011455295387</v>
      </c>
      <c r="T97" s="14">
        <f t="shared" si="104"/>
        <v>-2502.2112238503637</v>
      </c>
      <c r="U97" s="14">
        <f t="shared" si="104"/>
        <v>-2641.2210990080703</v>
      </c>
      <c r="V97" s="14">
        <f t="shared" si="104"/>
        <v>-2780.2307696482376</v>
      </c>
      <c r="W97" s="14">
        <f t="shared" si="104"/>
        <v>-2919.2402344074158</v>
      </c>
      <c r="X97" s="14">
        <f t="shared" si="104"/>
        <v>-3058.2494919130645</v>
      </c>
      <c r="Y97" s="14">
        <f t="shared" si="104"/>
        <v>-3197.2585407834936</v>
      </c>
      <c r="Z97" s="14">
        <f t="shared" si="104"/>
        <v>-3336.2673796278018</v>
      </c>
      <c r="AA97" s="14">
        <f t="shared" si="104"/>
        <v>-3475.2760070458148</v>
      </c>
      <c r="AB97" s="14">
        <f t="shared" si="104"/>
        <v>-3614.2844216280241</v>
      </c>
      <c r="AC97" s="14">
        <f t="shared" si="104"/>
        <v>-3753.2926219555243</v>
      </c>
      <c r="AD97" s="14">
        <f t="shared" si="104"/>
        <v>-3892.3006065999507</v>
      </c>
      <c r="AE97" s="14">
        <f t="shared" si="104"/>
        <v>-4031.3083741234159</v>
      </c>
      <c r="AF97" s="14">
        <f t="shared" si="104"/>
        <v>-4170.3159230784468</v>
      </c>
      <c r="AG97" s="14">
        <f t="shared" si="104"/>
        <v>-4309.3232520079209</v>
      </c>
      <c r="AH97" s="14">
        <f t="shared" si="104"/>
        <v>-4448.3303594450008</v>
      </c>
      <c r="AI97" s="14">
        <f t="shared" si="104"/>
        <v>-4587.3372439130708</v>
      </c>
      <c r="AJ97" s="14">
        <f t="shared" si="104"/>
        <v>-4726.3439039256709</v>
      </c>
      <c r="AK97" s="14">
        <f t="shared" si="104"/>
        <v>-4865.3503379864314</v>
      </c>
      <c r="AL97" s="14">
        <f t="shared" si="104"/>
        <v>-5004.3565445890063</v>
      </c>
    </row>
    <row r="98" spans="1:38" x14ac:dyDescent="0.15">
      <c r="A98" s="22" t="s">
        <v>35</v>
      </c>
      <c r="C98" s="35">
        <f>C96+C97</f>
        <v>-138.01333333333332</v>
      </c>
      <c r="D98" s="35">
        <f>D96+D97</f>
        <v>-277.02648520363169</v>
      </c>
      <c r="E98" s="35">
        <f t="shared" ref="E98:N98" si="105">E96+E97</f>
        <v>-416.03945440114154</v>
      </c>
      <c r="F98" s="35">
        <f t="shared" si="105"/>
        <v>-555.05223970804423</v>
      </c>
      <c r="G98" s="35">
        <f t="shared" si="105"/>
        <v>-694.06483989840251</v>
      </c>
      <c r="H98" s="35">
        <f t="shared" si="105"/>
        <v>-833.07725373810604</v>
      </c>
      <c r="I98" s="35">
        <f t="shared" si="105"/>
        <v>-972.08947998481699</v>
      </c>
      <c r="J98" s="35">
        <f t="shared" si="105"/>
        <v>-1111.1015173879155</v>
      </c>
      <c r="K98" s="35">
        <f t="shared" si="105"/>
        <v>-1250.1133646884441</v>
      </c>
      <c r="L98" s="35">
        <f t="shared" si="105"/>
        <v>-1389.1250206190525</v>
      </c>
      <c r="M98" s="35">
        <f t="shared" si="105"/>
        <v>-1528.1364839039411</v>
      </c>
      <c r="N98" s="35">
        <f t="shared" si="105"/>
        <v>-1667.1477532588051</v>
      </c>
      <c r="O98" s="35">
        <f>O96+O97</f>
        <v>-1806.1588273907776</v>
      </c>
      <c r="P98" s="35">
        <f>P96+P97</f>
        <v>-1945.1697049983727</v>
      </c>
      <c r="Q98" s="35">
        <f t="shared" ref="Q98:Z98" si="106">Q96+Q97</f>
        <v>-2084.1803847714282</v>
      </c>
      <c r="R98" s="35">
        <f t="shared" si="106"/>
        <v>-2223.1908653910468</v>
      </c>
      <c r="S98" s="35">
        <f t="shared" si="106"/>
        <v>-2362.2011455295387</v>
      </c>
      <c r="T98" s="35">
        <f t="shared" si="106"/>
        <v>-2501.2112238503637</v>
      </c>
      <c r="U98" s="35">
        <f t="shared" si="106"/>
        <v>-2640.2210990080703</v>
      </c>
      <c r="V98" s="35">
        <f t="shared" si="106"/>
        <v>-2779.2307696482376</v>
      </c>
      <c r="W98" s="35">
        <f t="shared" si="106"/>
        <v>-2918.2402344074158</v>
      </c>
      <c r="X98" s="35">
        <f t="shared" si="106"/>
        <v>-3057.2494919130645</v>
      </c>
      <c r="Y98" s="35">
        <f t="shared" si="106"/>
        <v>-3196.2585407834936</v>
      </c>
      <c r="Z98" s="35">
        <f t="shared" si="106"/>
        <v>-3335.2673796278018</v>
      </c>
      <c r="AA98" s="35">
        <f>AA96+AA97</f>
        <v>-3474.2760070458148</v>
      </c>
      <c r="AB98" s="35">
        <f>AB96+AB97</f>
        <v>-3613.2844216280241</v>
      </c>
      <c r="AC98" s="35">
        <f t="shared" ref="AC98:AL98" si="107">AC96+AC97</f>
        <v>-3752.2926219555243</v>
      </c>
      <c r="AD98" s="35">
        <f t="shared" si="107"/>
        <v>-3891.3006065999507</v>
      </c>
      <c r="AE98" s="35">
        <f t="shared" si="107"/>
        <v>-4030.3083741234159</v>
      </c>
      <c r="AF98" s="35">
        <f t="shared" si="107"/>
        <v>-4169.3159230784468</v>
      </c>
      <c r="AG98" s="35">
        <f t="shared" si="107"/>
        <v>-4308.3232520079209</v>
      </c>
      <c r="AH98" s="35">
        <f t="shared" si="107"/>
        <v>-4447.3303594450008</v>
      </c>
      <c r="AI98" s="35">
        <f t="shared" si="107"/>
        <v>-4586.3372439130708</v>
      </c>
      <c r="AJ98" s="35">
        <f t="shared" si="107"/>
        <v>-4725.3439039256709</v>
      </c>
      <c r="AK98" s="35">
        <f t="shared" si="107"/>
        <v>-4864.3503379864314</v>
      </c>
      <c r="AL98" s="35">
        <f t="shared" si="107"/>
        <v>-5003.3565445890063</v>
      </c>
    </row>
    <row r="99" spans="1:38" x14ac:dyDescent="0.15">
      <c r="C99" s="1"/>
      <c r="D99" s="1"/>
      <c r="E99" s="1"/>
      <c r="F99" s="1"/>
      <c r="G99" s="1"/>
      <c r="H99" s="1"/>
      <c r="K99" s="1"/>
      <c r="L99" s="1"/>
      <c r="M99" s="1"/>
      <c r="N99" s="1"/>
      <c r="O99" s="1"/>
      <c r="P99" s="1"/>
      <c r="Q99" s="1"/>
      <c r="R99" s="1"/>
      <c r="S99" s="1"/>
      <c r="T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I99" s="1"/>
      <c r="AJ99" s="1"/>
      <c r="AK99" s="1"/>
      <c r="AL99" s="1"/>
    </row>
    <row r="100" spans="1:38" ht="17" thickBot="1" x14ac:dyDescent="0.25">
      <c r="A100" s="28" t="s">
        <v>36</v>
      </c>
      <c r="B100" s="18"/>
      <c r="C100" s="17">
        <f t="shared" ref="C100:N100" si="108">C93+C98</f>
        <v>-136.0405527885768</v>
      </c>
      <c r="D100" s="17">
        <f t="shared" si="108"/>
        <v>-275.08110557715366</v>
      </c>
      <c r="E100" s="17">
        <f t="shared" si="108"/>
        <v>-414.12165836573047</v>
      </c>
      <c r="F100" s="17">
        <f t="shared" si="108"/>
        <v>-553.16221115430722</v>
      </c>
      <c r="G100" s="17">
        <f t="shared" si="108"/>
        <v>-692.20276394288408</v>
      </c>
      <c r="H100" s="17">
        <f t="shared" si="108"/>
        <v>-831.24331673146105</v>
      </c>
      <c r="I100" s="17">
        <f t="shared" si="108"/>
        <v>-970.2838695200378</v>
      </c>
      <c r="J100" s="17">
        <f t="shared" si="108"/>
        <v>-1109.3244223086147</v>
      </c>
      <c r="K100" s="17">
        <f t="shared" si="108"/>
        <v>-1248.3649750971913</v>
      </c>
      <c r="L100" s="17">
        <f t="shared" si="108"/>
        <v>-1387.4055278857684</v>
      </c>
      <c r="M100" s="17">
        <f t="shared" si="108"/>
        <v>-1526.446080674345</v>
      </c>
      <c r="N100" s="17">
        <f t="shared" si="108"/>
        <v>-1665.4866334629219</v>
      </c>
      <c r="O100" s="17">
        <f t="shared" ref="O100:Z100" si="109">O93+O98</f>
        <v>-1804.5271862514987</v>
      </c>
      <c r="P100" s="17">
        <f t="shared" si="109"/>
        <v>-1943.5677390400756</v>
      </c>
      <c r="Q100" s="17">
        <f t="shared" si="109"/>
        <v>-2082.6082918286525</v>
      </c>
      <c r="R100" s="17">
        <f t="shared" si="109"/>
        <v>-2221.6488446172293</v>
      </c>
      <c r="S100" s="17">
        <f t="shared" si="109"/>
        <v>-2360.6893974058062</v>
      </c>
      <c r="T100" s="17">
        <f t="shared" si="109"/>
        <v>-2499.729950194383</v>
      </c>
      <c r="U100" s="17">
        <f t="shared" si="109"/>
        <v>-2638.7705029829599</v>
      </c>
      <c r="V100" s="17">
        <f t="shared" si="109"/>
        <v>-2777.8110557715368</v>
      </c>
      <c r="W100" s="17">
        <f t="shared" si="109"/>
        <v>-2916.8516085601136</v>
      </c>
      <c r="X100" s="17">
        <f t="shared" si="109"/>
        <v>-3055.8921613486905</v>
      </c>
      <c r="Y100" s="17">
        <f t="shared" si="109"/>
        <v>-3194.9327141372673</v>
      </c>
      <c r="Z100" s="17">
        <f t="shared" si="109"/>
        <v>-3333.9732669258442</v>
      </c>
      <c r="AA100" s="17">
        <f t="shared" ref="AA100:AL100" si="110">AA93+AA98</f>
        <v>-3473.0138197144211</v>
      </c>
      <c r="AB100" s="17">
        <f t="shared" si="110"/>
        <v>-3612.0543725029975</v>
      </c>
      <c r="AC100" s="17">
        <f t="shared" si="110"/>
        <v>-3751.0949252915743</v>
      </c>
      <c r="AD100" s="17">
        <f t="shared" si="110"/>
        <v>-3890.1354780801516</v>
      </c>
      <c r="AE100" s="17">
        <f t="shared" si="110"/>
        <v>-4029.176030868728</v>
      </c>
      <c r="AF100" s="17">
        <f t="shared" si="110"/>
        <v>-4168.2165836573049</v>
      </c>
      <c r="AG100" s="17">
        <f t="shared" si="110"/>
        <v>-4307.2571364458809</v>
      </c>
      <c r="AH100" s="17">
        <f t="shared" si="110"/>
        <v>-4446.2976892344577</v>
      </c>
      <c r="AI100" s="17">
        <f t="shared" si="110"/>
        <v>-4585.3382420230346</v>
      </c>
      <c r="AJ100" s="17">
        <f t="shared" si="110"/>
        <v>-4724.3787948116105</v>
      </c>
      <c r="AK100" s="17">
        <f t="shared" si="110"/>
        <v>-4863.4193476001883</v>
      </c>
      <c r="AL100" s="17">
        <f t="shared" si="110"/>
        <v>-5002.4599003887643</v>
      </c>
    </row>
    <row r="101" spans="1:38" ht="14" thickTop="1" x14ac:dyDescent="0.15">
      <c r="C101" s="51">
        <f t="shared" ref="C101:AL101" si="111">C81-C100</f>
        <v>0</v>
      </c>
      <c r="D101" s="51">
        <f>D81-D100</f>
        <v>0</v>
      </c>
      <c r="E101" s="51">
        <f t="shared" si="111"/>
        <v>0</v>
      </c>
      <c r="F101" s="51">
        <f t="shared" si="111"/>
        <v>0</v>
      </c>
      <c r="G101" s="51">
        <f t="shared" si="111"/>
        <v>0</v>
      </c>
      <c r="H101" s="51">
        <f t="shared" si="111"/>
        <v>0</v>
      </c>
      <c r="I101" s="51">
        <f t="shared" si="111"/>
        <v>0</v>
      </c>
      <c r="J101" s="51">
        <f t="shared" si="111"/>
        <v>0</v>
      </c>
      <c r="K101" s="51">
        <f t="shared" si="111"/>
        <v>0</v>
      </c>
      <c r="L101" s="51">
        <f t="shared" si="111"/>
        <v>0</v>
      </c>
      <c r="M101" s="51">
        <f t="shared" si="111"/>
        <v>0</v>
      </c>
      <c r="N101" s="51">
        <f t="shared" si="111"/>
        <v>0</v>
      </c>
      <c r="O101" s="51">
        <f t="shared" si="111"/>
        <v>0</v>
      </c>
      <c r="P101" s="51">
        <f t="shared" si="111"/>
        <v>0</v>
      </c>
      <c r="Q101" s="51">
        <f t="shared" si="111"/>
        <v>0</v>
      </c>
      <c r="R101" s="51">
        <f t="shared" si="111"/>
        <v>0</v>
      </c>
      <c r="S101" s="51">
        <f t="shared" si="111"/>
        <v>0</v>
      </c>
      <c r="T101" s="51">
        <f t="shared" si="111"/>
        <v>0</v>
      </c>
      <c r="U101" s="51">
        <f t="shared" si="111"/>
        <v>0</v>
      </c>
      <c r="V101" s="51">
        <f t="shared" si="111"/>
        <v>0</v>
      </c>
      <c r="W101" s="51">
        <f t="shared" si="111"/>
        <v>0</v>
      </c>
      <c r="X101" s="51">
        <f t="shared" si="111"/>
        <v>0</v>
      </c>
      <c r="Y101" s="51">
        <f t="shared" si="111"/>
        <v>0</v>
      </c>
      <c r="Z101" s="51">
        <f t="shared" si="111"/>
        <v>0</v>
      </c>
      <c r="AA101" s="51">
        <f t="shared" si="111"/>
        <v>0</v>
      </c>
      <c r="AB101" s="51">
        <f t="shared" si="111"/>
        <v>0</v>
      </c>
      <c r="AC101" s="51">
        <f t="shared" si="111"/>
        <v>0</v>
      </c>
      <c r="AD101" s="51">
        <f t="shared" si="111"/>
        <v>0</v>
      </c>
      <c r="AE101" s="51">
        <f t="shared" si="111"/>
        <v>0</v>
      </c>
      <c r="AF101" s="51">
        <f t="shared" si="111"/>
        <v>0</v>
      </c>
      <c r="AG101" s="51">
        <f t="shared" si="111"/>
        <v>0</v>
      </c>
      <c r="AH101" s="51">
        <f t="shared" si="111"/>
        <v>0</v>
      </c>
      <c r="AI101" s="51">
        <f t="shared" si="111"/>
        <v>0</v>
      </c>
      <c r="AJ101" s="51">
        <f t="shared" si="111"/>
        <v>0</v>
      </c>
      <c r="AK101" s="51">
        <f t="shared" si="111"/>
        <v>0</v>
      </c>
      <c r="AL101" s="51">
        <f t="shared" si="111"/>
        <v>0</v>
      </c>
    </row>
    <row r="102" spans="1:38" x14ac:dyDescent="0.15">
      <c r="C102" s="1"/>
      <c r="D102" s="1"/>
      <c r="E102" s="1"/>
      <c r="F102" s="1"/>
      <c r="G102" s="1"/>
      <c r="H102" s="1"/>
      <c r="K102" s="1"/>
      <c r="L102" s="1"/>
      <c r="M102" s="1"/>
      <c r="N102" s="1"/>
    </row>
    <row r="103" spans="1:38" x14ac:dyDescent="0.15">
      <c r="C103" s="1"/>
      <c r="D103" s="1"/>
      <c r="E103" s="1"/>
      <c r="F103" s="1"/>
      <c r="G103" s="1"/>
      <c r="H103" s="1"/>
      <c r="K103" s="1"/>
      <c r="L103" s="1"/>
      <c r="M103" s="1"/>
      <c r="N103" s="1"/>
    </row>
    <row r="104" spans="1:38" x14ac:dyDescent="0.15">
      <c r="C104" s="1"/>
      <c r="D104" s="1"/>
      <c r="E104" s="1"/>
      <c r="F104" s="1"/>
      <c r="G104" s="1"/>
      <c r="H104" s="1"/>
      <c r="K104" s="1"/>
      <c r="L104" s="1"/>
      <c r="M104" s="1"/>
      <c r="N104" s="1"/>
    </row>
    <row r="105" spans="1:38" x14ac:dyDescent="0.15">
      <c r="C105" s="1"/>
      <c r="D105" s="1"/>
      <c r="E105" s="1"/>
      <c r="F105" s="1"/>
      <c r="G105" s="1"/>
      <c r="H105" s="1"/>
      <c r="K105" s="1"/>
      <c r="L105" s="1"/>
      <c r="M105" s="1"/>
      <c r="N105" s="1"/>
    </row>
    <row r="106" spans="1:38" x14ac:dyDescent="0.15">
      <c r="C106" s="1"/>
      <c r="D106" s="1"/>
      <c r="E106" s="1"/>
      <c r="F106" s="1"/>
      <c r="G106" s="1"/>
      <c r="H106" s="1"/>
      <c r="K106" s="1"/>
      <c r="L106" s="1"/>
      <c r="M106" s="1"/>
      <c r="N106" s="1"/>
    </row>
    <row r="107" spans="1:38" x14ac:dyDescent="0.15">
      <c r="C107" s="1"/>
      <c r="D107" s="1"/>
      <c r="E107" s="1"/>
      <c r="F107" s="1"/>
      <c r="G107" s="1"/>
      <c r="H107" s="1"/>
      <c r="K107" s="1"/>
      <c r="L107" s="1"/>
      <c r="M107" s="1"/>
      <c r="N107" s="1"/>
    </row>
    <row r="108" spans="1:38" x14ac:dyDescent="0.15">
      <c r="C108" s="1"/>
      <c r="D108" s="1"/>
      <c r="E108" s="1"/>
      <c r="F108" s="1"/>
      <c r="G108" s="1"/>
      <c r="H108" s="1"/>
      <c r="K108" s="1"/>
      <c r="L108" s="1"/>
      <c r="M108" s="1"/>
      <c r="N108" s="1"/>
    </row>
    <row r="109" spans="1:38" x14ac:dyDescent="0.15">
      <c r="C109" s="1"/>
      <c r="D109" s="1"/>
      <c r="E109" s="1"/>
      <c r="F109" s="1"/>
      <c r="G109" s="1"/>
      <c r="H109" s="1"/>
      <c r="K109" s="1"/>
      <c r="L109" s="1"/>
      <c r="M109" s="1"/>
      <c r="N109" s="1"/>
    </row>
    <row r="110" spans="1:38" x14ac:dyDescent="0.15">
      <c r="C110" s="1"/>
      <c r="D110" s="1"/>
      <c r="E110" s="1"/>
      <c r="F110" s="1"/>
      <c r="G110" s="1"/>
      <c r="H110" s="1"/>
      <c r="K110" s="1"/>
      <c r="L110" s="1"/>
      <c r="M110" s="1"/>
      <c r="N110" s="1"/>
    </row>
    <row r="111" spans="1:38" x14ac:dyDescent="0.15">
      <c r="C111" s="1"/>
      <c r="D111" s="1"/>
      <c r="E111" s="1"/>
      <c r="F111" s="1"/>
      <c r="G111" s="1"/>
      <c r="H111" s="1"/>
      <c r="K111" s="1"/>
      <c r="L111" s="1"/>
      <c r="M111" s="1"/>
      <c r="N111" s="1"/>
    </row>
    <row r="112" spans="1:38" x14ac:dyDescent="0.15">
      <c r="C112" s="1"/>
      <c r="D112" s="1"/>
      <c r="E112" s="1"/>
      <c r="F112" s="1"/>
      <c r="G112" s="1"/>
      <c r="H112" s="1"/>
      <c r="K112" s="1"/>
      <c r="L112" s="1"/>
      <c r="M112" s="1"/>
      <c r="N112" s="1"/>
    </row>
    <row r="113" spans="3:14" x14ac:dyDescent="0.15">
      <c r="C113" s="1"/>
      <c r="D113" s="1"/>
      <c r="E113" s="1"/>
      <c r="F113" s="1"/>
      <c r="G113" s="1"/>
      <c r="H113" s="1"/>
      <c r="K113" s="1"/>
      <c r="L113" s="1"/>
      <c r="M113" s="1"/>
      <c r="N113" s="1"/>
    </row>
    <row r="114" spans="3:14" x14ac:dyDescent="0.15">
      <c r="C114" s="1"/>
      <c r="D114" s="1"/>
      <c r="E114" s="1"/>
      <c r="F114" s="1"/>
      <c r="G114" s="1"/>
      <c r="H114" s="1"/>
      <c r="K114" s="1"/>
      <c r="L114" s="1"/>
      <c r="M114" s="1"/>
      <c r="N114" s="1"/>
    </row>
    <row r="115" spans="3:14" x14ac:dyDescent="0.15">
      <c r="C115" s="1"/>
      <c r="D115" s="1"/>
      <c r="E115" s="1"/>
      <c r="F115" s="1"/>
      <c r="G115" s="1"/>
      <c r="H115" s="1"/>
      <c r="K115" s="1"/>
      <c r="L115" s="1"/>
      <c r="M115" s="1"/>
      <c r="N115" s="1"/>
    </row>
    <row r="116" spans="3:14" x14ac:dyDescent="0.15">
      <c r="C116" s="1"/>
      <c r="D116" s="1"/>
      <c r="E116" s="1"/>
      <c r="F116" s="1"/>
      <c r="G116" s="1"/>
      <c r="H116" s="1"/>
      <c r="K116" s="1"/>
      <c r="L116" s="1"/>
      <c r="M116" s="1"/>
      <c r="N116" s="1"/>
    </row>
    <row r="117" spans="3:14" x14ac:dyDescent="0.15">
      <c r="C117" s="1"/>
      <c r="D117" s="1"/>
      <c r="E117" s="1"/>
      <c r="F117" s="1"/>
      <c r="G117" s="1"/>
      <c r="H117" s="1"/>
      <c r="K117" s="1"/>
      <c r="L117" s="1"/>
      <c r="M117" s="1"/>
      <c r="N117" s="1"/>
    </row>
    <row r="118" spans="3:14" x14ac:dyDescent="0.15">
      <c r="C118" s="1"/>
      <c r="D118" s="1"/>
      <c r="E118" s="1"/>
      <c r="F118" s="1"/>
      <c r="G118" s="1"/>
      <c r="H118" s="1"/>
      <c r="K118" s="1"/>
      <c r="L118" s="1"/>
      <c r="M118" s="1"/>
      <c r="N118" s="1"/>
    </row>
    <row r="119" spans="3:14" x14ac:dyDescent="0.15">
      <c r="C119" s="1"/>
      <c r="D119" s="1"/>
      <c r="E119" s="1"/>
      <c r="F119" s="1"/>
      <c r="G119" s="1"/>
      <c r="H119" s="1"/>
      <c r="K119" s="1"/>
      <c r="L119" s="1"/>
      <c r="M119" s="1"/>
      <c r="N119" s="1"/>
    </row>
    <row r="120" spans="3:14" x14ac:dyDescent="0.15">
      <c r="C120" s="1"/>
      <c r="D120" s="1"/>
      <c r="E120" s="1"/>
      <c r="F120" s="1"/>
      <c r="G120" s="1"/>
      <c r="H120" s="1"/>
      <c r="K120" s="1"/>
      <c r="L120" s="1"/>
      <c r="M120" s="1"/>
      <c r="N120" s="1"/>
    </row>
    <row r="121" spans="3:14" x14ac:dyDescent="0.15">
      <c r="C121" s="1"/>
      <c r="D121" s="1"/>
      <c r="E121" s="1"/>
      <c r="F121" s="1"/>
      <c r="G121" s="1"/>
      <c r="H121" s="1"/>
      <c r="K121" s="1"/>
      <c r="L121" s="1"/>
      <c r="M121" s="1"/>
      <c r="N121" s="1"/>
    </row>
  </sheetData>
  <sheetProtection sheet="1" objects="1" scenarios="1"/>
  <mergeCells count="3">
    <mergeCell ref="C1:N1"/>
    <mergeCell ref="AA1:AL1"/>
    <mergeCell ref="O1:Z1"/>
  </mergeCells>
  <phoneticPr fontId="1" type="noConversion"/>
  <printOptions horizontalCentered="1" verticalCentered="1"/>
  <pageMargins left="0.25" right="0.25" top="0.75" bottom="0.75" header="0.3" footer="0.3"/>
  <pageSetup scale="51" fitToWidth="0" orientation="portrait" r:id="rId1"/>
  <headerFooter alignWithMargins="0"/>
  <colBreaks count="2" manualBreakCount="2">
    <brk id="14" max="94" man="1"/>
    <brk id="26" max="94" man="1"/>
  </colBreaks>
  <extLst>
    <ext xmlns:mx="http://schemas.microsoft.com/office/mac/excel/2008/main" uri="{64002731-A6B0-56B0-2670-7721B7C09600}">
      <mx:PLV Mode="1" OnePage="0" WScale="5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 Page Layout</vt:lpstr>
      <vt:lpstr>'3 Page Layout'!Print_Area</vt:lpstr>
      <vt:lpstr>'3 Page Layout'!Print_Titles</vt:lpstr>
    </vt:vector>
  </TitlesOfParts>
  <Company>University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Elias - CElias@BowValleyCollege.ca</dc:creator>
  <cp:lastModifiedBy>Craig Elias</cp:lastModifiedBy>
  <cp:lastPrinted>2016-01-22T03:28:12Z</cp:lastPrinted>
  <dcterms:created xsi:type="dcterms:W3CDTF">2002-10-30T17:44:48Z</dcterms:created>
  <dcterms:modified xsi:type="dcterms:W3CDTF">2019-01-23T18:07:54Z</dcterms:modified>
</cp:coreProperties>
</file>